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ine\Downloads\"/>
    </mc:Choice>
  </mc:AlternateContent>
  <xr:revisionPtr revIDLastSave="0" documentId="8_{6AABF998-7FA6-4975-9BF4-B6FA4AA80215}" xr6:coauthVersionLast="47" xr6:coauthVersionMax="47" xr10:uidLastSave="{00000000-0000-0000-0000-000000000000}"/>
  <bookViews>
    <workbookView xWindow="-120" yWindow="-120" windowWidth="20730" windowHeight="11040" tabRatio="879" firstSheet="16" activeTab="23" xr2:uid="{BD169DD3-0465-4D77-A564-D6C2DE1B015B}"/>
  </bookViews>
  <sheets>
    <sheet name="MMC" sheetId="1" r:id="rId1"/>
    <sheet name="Cups" sheetId="13" r:id="rId2"/>
    <sheet name="NL PAGEANT - OPEN" sheetId="31" r:id="rId3"/>
    <sheet name="Basic March - OPEN" sheetId="2" r:id="rId4"/>
    <sheet name="Artistic Twirl" sheetId="3" r:id="rId5"/>
    <sheet name="Artistic Twirl - OPEN" sheetId="21" r:id="rId6"/>
    <sheet name="Artistic Pair" sheetId="9" r:id="rId7"/>
    <sheet name="XStrut" sheetId="4" r:id="rId8"/>
    <sheet name="XStrut - OPEN" sheetId="22" r:id="rId9"/>
    <sheet name="Solo" sheetId="5" r:id="rId10"/>
    <sheet name="Solo - OPEN" sheetId="23" r:id="rId11"/>
    <sheet name="2Baton" sheetId="6" r:id="rId12"/>
    <sheet name="2Baton - OPEN" sheetId="24" r:id="rId13"/>
    <sheet name="3Baton" sheetId="7" r:id="rId14"/>
    <sheet name="3Baton - OPEN" sheetId="25" r:id="rId15"/>
    <sheet name="Duet" sheetId="8" r:id="rId16"/>
    <sheet name="Duet - OPEN" sheetId="26" r:id="rId17"/>
    <sheet name="Rhythmic Twirl" sheetId="10" r:id="rId18"/>
    <sheet name="Rhythmic Twirl - OPEN" sheetId="27" r:id="rId19"/>
    <sheet name="Rhythmic Pair" sheetId="11" r:id="rId20"/>
    <sheet name="Rhythmic Pair - OPEN" sheetId="28" r:id="rId21"/>
    <sheet name="Teams" sheetId="20" r:id="rId22"/>
    <sheet name="TEAMS TWIRL OFF" sheetId="32" r:id="rId23"/>
    <sheet name="Teams - OPEN" sheetId="29" r:id="rId24"/>
  </sheets>
  <definedNames>
    <definedName name="_xlnm._FilterDatabase" localSheetId="21" hidden="1">Teams!$A$43:$I$44</definedName>
    <definedName name="_xlnm._FilterDatabase" localSheetId="22" hidden="1">'TEAMS TWIRL OFF'!$A$43:$K$44</definedName>
    <definedName name="_xlnm.Print_Titles" localSheetId="11">'2Baton'!$1:$5</definedName>
    <definedName name="_xlnm.Print_Titles" localSheetId="12">'2Baton - OPEN'!$1:$5</definedName>
    <definedName name="_xlnm.Print_Titles" localSheetId="1">Cups!$1:$6</definedName>
    <definedName name="_xlnm.Print_Titles" localSheetId="0">MMC!$1:$5</definedName>
    <definedName name="_xlnm.Print_Titles" localSheetId="2">'NL PAGEANT - OPEN'!$3:$5</definedName>
    <definedName name="_xlnm.Print_Titles" localSheetId="17">'Rhythmic Twirl'!$1:$6</definedName>
    <definedName name="_xlnm.Print_Titles" localSheetId="9">Solo!$4:$5</definedName>
    <definedName name="_xlnm.Print_Titles" localSheetId="10">'Solo - OPEN'!$4:$5</definedName>
    <definedName name="_xlnm.Print_Titles" localSheetId="7">XStrut!$3:$5</definedName>
    <definedName name="_xlnm.Print_Titles" localSheetId="8">'XStrut - OPEN'!$3:$5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32" l="1"/>
  <c r="D44" i="32"/>
  <c r="J43" i="32"/>
  <c r="J44" i="32"/>
  <c r="J256" i="32"/>
  <c r="J255" i="32"/>
  <c r="J254" i="32"/>
  <c r="J253" i="32"/>
  <c r="J252" i="32"/>
  <c r="J251" i="32"/>
  <c r="J250" i="32"/>
  <c r="J249" i="32"/>
  <c r="J248" i="32"/>
  <c r="J247" i="32"/>
  <c r="J244" i="32"/>
  <c r="J243" i="32"/>
  <c r="J242" i="32"/>
  <c r="J241" i="32"/>
  <c r="J240" i="32"/>
  <c r="J239" i="32"/>
  <c r="J238" i="32"/>
  <c r="J237" i="32"/>
  <c r="J236" i="32"/>
  <c r="J235" i="32"/>
  <c r="J232" i="32"/>
  <c r="J231" i="32"/>
  <c r="J230" i="32"/>
  <c r="J229" i="32"/>
  <c r="J228" i="32"/>
  <c r="J227" i="32"/>
  <c r="J226" i="32"/>
  <c r="J225" i="32"/>
  <c r="J224" i="32"/>
  <c r="J223" i="32"/>
  <c r="J220" i="32"/>
  <c r="J219" i="32"/>
  <c r="J218" i="32"/>
  <c r="J217" i="32"/>
  <c r="J216" i="32"/>
  <c r="J215" i="32"/>
  <c r="J214" i="32"/>
  <c r="J213" i="32"/>
  <c r="J212" i="32"/>
  <c r="J211" i="32"/>
  <c r="J208" i="32"/>
  <c r="J207" i="32"/>
  <c r="J206" i="32"/>
  <c r="J205" i="32"/>
  <c r="J204" i="32"/>
  <c r="J203" i="32"/>
  <c r="J202" i="32"/>
  <c r="J201" i="32"/>
  <c r="J200" i="32"/>
  <c r="J199" i="32"/>
  <c r="J196" i="32"/>
  <c r="J195" i="32"/>
  <c r="J194" i="32"/>
  <c r="J193" i="32"/>
  <c r="J192" i="32"/>
  <c r="J191" i="32"/>
  <c r="J190" i="32"/>
  <c r="J189" i="32"/>
  <c r="J188" i="32"/>
  <c r="J187" i="32"/>
  <c r="J184" i="32"/>
  <c r="J183" i="32"/>
  <c r="J182" i="32"/>
  <c r="J181" i="32"/>
  <c r="J180" i="32"/>
  <c r="J179" i="32"/>
  <c r="J178" i="32"/>
  <c r="J177" i="32"/>
  <c r="J176" i="32"/>
  <c r="J175" i="32"/>
  <c r="J172" i="32"/>
  <c r="J171" i="32"/>
  <c r="J170" i="32"/>
  <c r="J169" i="32"/>
  <c r="J168" i="32"/>
  <c r="J167" i="32"/>
  <c r="J166" i="32"/>
  <c r="J165" i="32"/>
  <c r="J164" i="32"/>
  <c r="J163" i="32"/>
  <c r="J160" i="32"/>
  <c r="J159" i="32"/>
  <c r="J158" i="32"/>
  <c r="J157" i="32"/>
  <c r="J156" i="32"/>
  <c r="J155" i="32"/>
  <c r="J154" i="32"/>
  <c r="J153" i="32"/>
  <c r="J152" i="32"/>
  <c r="J151" i="32"/>
  <c r="J148" i="32"/>
  <c r="J147" i="32"/>
  <c r="J146" i="32"/>
  <c r="J145" i="32"/>
  <c r="J144" i="32"/>
  <c r="J143" i="32"/>
  <c r="J142" i="32"/>
  <c r="J141" i="32"/>
  <c r="J140" i="32"/>
  <c r="J139" i="32"/>
  <c r="J136" i="32"/>
  <c r="J135" i="32"/>
  <c r="J134" i="32"/>
  <c r="J133" i="32"/>
  <c r="J132" i="32"/>
  <c r="J131" i="32"/>
  <c r="J130" i="32"/>
  <c r="J129" i="32"/>
  <c r="J128" i="32"/>
  <c r="J52" i="32"/>
  <c r="J51" i="32"/>
  <c r="J50" i="32"/>
  <c r="J49" i="32"/>
  <c r="J48" i="32"/>
  <c r="J47" i="32"/>
  <c r="J46" i="32"/>
  <c r="J45" i="32"/>
  <c r="J40" i="32"/>
  <c r="J39" i="32"/>
  <c r="J38" i="32"/>
  <c r="J37" i="32"/>
  <c r="J36" i="32"/>
  <c r="J35" i="32"/>
  <c r="J34" i="32"/>
  <c r="J33" i="32"/>
  <c r="J32" i="32"/>
  <c r="J31" i="32"/>
  <c r="J28" i="32"/>
  <c r="J27" i="32"/>
  <c r="J26" i="32"/>
  <c r="J25" i="32"/>
  <c r="J24" i="32"/>
  <c r="J23" i="32"/>
  <c r="J22" i="32"/>
  <c r="J21" i="32"/>
  <c r="J20" i="32"/>
  <c r="J19" i="32"/>
  <c r="J16" i="32"/>
  <c r="J15" i="32"/>
  <c r="J14" i="32"/>
  <c r="J13" i="32"/>
  <c r="J12" i="32"/>
  <c r="J11" i="32"/>
  <c r="J10" i="32"/>
  <c r="J9" i="32"/>
  <c r="J8" i="32"/>
  <c r="J7" i="32"/>
  <c r="H256" i="32"/>
  <c r="C256" i="32" s="1"/>
  <c r="B256" i="32" s="1"/>
  <c r="F256" i="32"/>
  <c r="D256" i="32"/>
  <c r="H255" i="32"/>
  <c r="F255" i="32"/>
  <c r="D255" i="32"/>
  <c r="H254" i="32"/>
  <c r="F254" i="32"/>
  <c r="D254" i="32"/>
  <c r="H253" i="32"/>
  <c r="F253" i="32"/>
  <c r="D253" i="32"/>
  <c r="H252" i="32"/>
  <c r="F252" i="32"/>
  <c r="D252" i="32"/>
  <c r="H251" i="32"/>
  <c r="F251" i="32"/>
  <c r="C251" i="32" s="1"/>
  <c r="B251" i="32" s="1"/>
  <c r="D251" i="32"/>
  <c r="H250" i="32"/>
  <c r="F250" i="32"/>
  <c r="D250" i="32"/>
  <c r="H249" i="32"/>
  <c r="F249" i="32"/>
  <c r="D249" i="32"/>
  <c r="H248" i="32"/>
  <c r="F248" i="32"/>
  <c r="D248" i="32"/>
  <c r="H247" i="32"/>
  <c r="F247" i="32"/>
  <c r="C247" i="32" s="1"/>
  <c r="B247" i="32" s="1"/>
  <c r="D247" i="32"/>
  <c r="H244" i="32"/>
  <c r="F244" i="32"/>
  <c r="D244" i="32"/>
  <c r="H243" i="32"/>
  <c r="F243" i="32"/>
  <c r="D243" i="32"/>
  <c r="H242" i="32"/>
  <c r="F242" i="32"/>
  <c r="D242" i="32"/>
  <c r="H241" i="32"/>
  <c r="F241" i="32"/>
  <c r="D241" i="32"/>
  <c r="H240" i="32"/>
  <c r="F240" i="32"/>
  <c r="D240" i="32"/>
  <c r="H239" i="32"/>
  <c r="F239" i="32"/>
  <c r="D239" i="32"/>
  <c r="H238" i="32"/>
  <c r="F238" i="32"/>
  <c r="D238" i="32"/>
  <c r="H237" i="32"/>
  <c r="F237" i="32"/>
  <c r="D237" i="32"/>
  <c r="H236" i="32"/>
  <c r="F236" i="32"/>
  <c r="D236" i="32"/>
  <c r="H235" i="32"/>
  <c r="F235" i="32"/>
  <c r="D235" i="32"/>
  <c r="H232" i="32"/>
  <c r="F232" i="32"/>
  <c r="D232" i="32"/>
  <c r="H231" i="32"/>
  <c r="F231" i="32"/>
  <c r="C231" i="32" s="1"/>
  <c r="B231" i="32" s="1"/>
  <c r="D231" i="32"/>
  <c r="H230" i="32"/>
  <c r="F230" i="32"/>
  <c r="D230" i="32"/>
  <c r="H229" i="32"/>
  <c r="F229" i="32"/>
  <c r="D229" i="32"/>
  <c r="H228" i="32"/>
  <c r="F228" i="32"/>
  <c r="D228" i="32"/>
  <c r="H227" i="32"/>
  <c r="F227" i="32"/>
  <c r="C227" i="32" s="1"/>
  <c r="B227" i="32" s="1"/>
  <c r="D227" i="32"/>
  <c r="H226" i="32"/>
  <c r="F226" i="32"/>
  <c r="D226" i="32"/>
  <c r="H225" i="32"/>
  <c r="F225" i="32"/>
  <c r="D225" i="32"/>
  <c r="H224" i="32"/>
  <c r="F224" i="32"/>
  <c r="D224" i="32"/>
  <c r="H223" i="32"/>
  <c r="F223" i="32"/>
  <c r="C223" i="32" s="1"/>
  <c r="B223" i="32" s="1"/>
  <c r="D223" i="32"/>
  <c r="H220" i="32"/>
  <c r="F220" i="32"/>
  <c r="D220" i="32"/>
  <c r="H219" i="32"/>
  <c r="F219" i="32"/>
  <c r="D219" i="32"/>
  <c r="H218" i="32"/>
  <c r="F218" i="32"/>
  <c r="D218" i="32"/>
  <c r="H217" i="32"/>
  <c r="F217" i="32"/>
  <c r="D217" i="32"/>
  <c r="H216" i="32"/>
  <c r="F216" i="32"/>
  <c r="D216" i="32"/>
  <c r="H215" i="32"/>
  <c r="F215" i="32"/>
  <c r="D215" i="32"/>
  <c r="H214" i="32"/>
  <c r="F214" i="32"/>
  <c r="D214" i="32"/>
  <c r="H213" i="32"/>
  <c r="F213" i="32"/>
  <c r="C213" i="32" s="1"/>
  <c r="B213" i="32" s="1"/>
  <c r="D213" i="32"/>
  <c r="H212" i="32"/>
  <c r="F212" i="32"/>
  <c r="D212" i="32"/>
  <c r="H211" i="32"/>
  <c r="F211" i="32"/>
  <c r="D211" i="32"/>
  <c r="H208" i="32"/>
  <c r="F208" i="32"/>
  <c r="D208" i="32"/>
  <c r="H207" i="32"/>
  <c r="F207" i="32"/>
  <c r="C207" i="32" s="1"/>
  <c r="B207" i="32" s="1"/>
  <c r="D207" i="32"/>
  <c r="H206" i="32"/>
  <c r="F206" i="32"/>
  <c r="D206" i="32"/>
  <c r="H205" i="32"/>
  <c r="F205" i="32"/>
  <c r="D205" i="32"/>
  <c r="H204" i="32"/>
  <c r="F204" i="32"/>
  <c r="D204" i="32"/>
  <c r="H203" i="32"/>
  <c r="F203" i="32"/>
  <c r="C203" i="32" s="1"/>
  <c r="B203" i="32" s="1"/>
  <c r="D203" i="32"/>
  <c r="H202" i="32"/>
  <c r="F202" i="32"/>
  <c r="D202" i="32"/>
  <c r="H201" i="32"/>
  <c r="F201" i="32"/>
  <c r="D201" i="32"/>
  <c r="H200" i="32"/>
  <c r="F200" i="32"/>
  <c r="D200" i="32"/>
  <c r="H199" i="32"/>
  <c r="F199" i="32"/>
  <c r="D199" i="32"/>
  <c r="D198" i="32"/>
  <c r="H196" i="32"/>
  <c r="F196" i="32"/>
  <c r="C196" i="32" s="1"/>
  <c r="B196" i="32" s="1"/>
  <c r="D196" i="32"/>
  <c r="H195" i="32"/>
  <c r="F195" i="32"/>
  <c r="D195" i="32"/>
  <c r="H194" i="32"/>
  <c r="F194" i="32"/>
  <c r="D194" i="32"/>
  <c r="H193" i="32"/>
  <c r="F193" i="32"/>
  <c r="D193" i="32"/>
  <c r="H192" i="32"/>
  <c r="F192" i="32"/>
  <c r="D192" i="32"/>
  <c r="H191" i="32"/>
  <c r="F191" i="32"/>
  <c r="D191" i="32"/>
  <c r="H190" i="32"/>
  <c r="F190" i="32"/>
  <c r="D190" i="32"/>
  <c r="H189" i="32"/>
  <c r="F189" i="32"/>
  <c r="D189" i="32"/>
  <c r="H188" i="32"/>
  <c r="F188" i="32"/>
  <c r="C188" i="32" s="1"/>
  <c r="B188" i="32" s="1"/>
  <c r="D188" i="32"/>
  <c r="H187" i="32"/>
  <c r="F187" i="32"/>
  <c r="D187" i="32"/>
  <c r="H184" i="32"/>
  <c r="F184" i="32"/>
  <c r="D184" i="32"/>
  <c r="H183" i="32"/>
  <c r="F183" i="32"/>
  <c r="D183" i="32"/>
  <c r="H182" i="32"/>
  <c r="F182" i="32"/>
  <c r="D182" i="32"/>
  <c r="H181" i="32"/>
  <c r="F181" i="32"/>
  <c r="D181" i="32"/>
  <c r="H180" i="32"/>
  <c r="F180" i="32"/>
  <c r="D180" i="32"/>
  <c r="H179" i="32"/>
  <c r="F179" i="32"/>
  <c r="D179" i="32"/>
  <c r="H178" i="32"/>
  <c r="F178" i="32"/>
  <c r="C178" i="32" s="1"/>
  <c r="B178" i="32" s="1"/>
  <c r="D178" i="32"/>
  <c r="H177" i="32"/>
  <c r="F177" i="32"/>
  <c r="D177" i="32"/>
  <c r="H176" i="32"/>
  <c r="F176" i="32"/>
  <c r="D176" i="32"/>
  <c r="H175" i="32"/>
  <c r="F175" i="32"/>
  <c r="D175" i="32"/>
  <c r="H172" i="32"/>
  <c r="F172" i="32"/>
  <c r="D172" i="32"/>
  <c r="H171" i="32"/>
  <c r="F171" i="32"/>
  <c r="D171" i="32"/>
  <c r="H170" i="32"/>
  <c r="F170" i="32"/>
  <c r="D170" i="32"/>
  <c r="H169" i="32"/>
  <c r="F169" i="32"/>
  <c r="D169" i="32"/>
  <c r="H168" i="32"/>
  <c r="F168" i="32"/>
  <c r="C168" i="32" s="1"/>
  <c r="B168" i="32" s="1"/>
  <c r="D168" i="32"/>
  <c r="H167" i="32"/>
  <c r="F167" i="32"/>
  <c r="D167" i="32"/>
  <c r="H166" i="32"/>
  <c r="F166" i="32"/>
  <c r="C166" i="32" s="1"/>
  <c r="B166" i="32" s="1"/>
  <c r="D166" i="32"/>
  <c r="H165" i="32"/>
  <c r="F165" i="32"/>
  <c r="D165" i="32"/>
  <c r="H164" i="32"/>
  <c r="F164" i="32"/>
  <c r="D164" i="32"/>
  <c r="H163" i="32"/>
  <c r="F163" i="32"/>
  <c r="D163" i="32"/>
  <c r="H160" i="32"/>
  <c r="F160" i="32"/>
  <c r="D160" i="32"/>
  <c r="H159" i="32"/>
  <c r="F159" i="32"/>
  <c r="D159" i="32"/>
  <c r="H158" i="32"/>
  <c r="F158" i="32"/>
  <c r="C158" i="32" s="1"/>
  <c r="B158" i="32" s="1"/>
  <c r="D158" i="32"/>
  <c r="H157" i="32"/>
  <c r="F157" i="32"/>
  <c r="D157" i="32"/>
  <c r="H156" i="32"/>
  <c r="F156" i="32"/>
  <c r="D156" i="32"/>
  <c r="H155" i="32"/>
  <c r="F155" i="32"/>
  <c r="D155" i="32"/>
  <c r="H154" i="32"/>
  <c r="F154" i="32"/>
  <c r="C154" i="32" s="1"/>
  <c r="B154" i="32" s="1"/>
  <c r="D154" i="32"/>
  <c r="H153" i="32"/>
  <c r="F153" i="32"/>
  <c r="D153" i="32"/>
  <c r="H152" i="32"/>
  <c r="F152" i="32"/>
  <c r="D152" i="32"/>
  <c r="H151" i="32"/>
  <c r="F151" i="32"/>
  <c r="D151" i="32"/>
  <c r="H148" i="32"/>
  <c r="F148" i="32"/>
  <c r="C148" i="32" s="1"/>
  <c r="B148" i="32" s="1"/>
  <c r="D148" i="32"/>
  <c r="H147" i="32"/>
  <c r="F147" i="32"/>
  <c r="D147" i="32"/>
  <c r="H146" i="32"/>
  <c r="F146" i="32"/>
  <c r="D146" i="32"/>
  <c r="H145" i="32"/>
  <c r="F145" i="32"/>
  <c r="D145" i="32"/>
  <c r="H144" i="32"/>
  <c r="F144" i="32"/>
  <c r="D144" i="32"/>
  <c r="H143" i="32"/>
  <c r="F143" i="32"/>
  <c r="D143" i="32"/>
  <c r="H142" i="32"/>
  <c r="F142" i="32"/>
  <c r="D142" i="32"/>
  <c r="H141" i="32"/>
  <c r="F141" i="32"/>
  <c r="D141" i="32"/>
  <c r="H140" i="32"/>
  <c r="F140" i="32"/>
  <c r="D140" i="32"/>
  <c r="H139" i="32"/>
  <c r="F139" i="32"/>
  <c r="D139" i="32"/>
  <c r="H136" i="32"/>
  <c r="F136" i="32"/>
  <c r="D136" i="32"/>
  <c r="H135" i="32"/>
  <c r="F135" i="32"/>
  <c r="D135" i="32"/>
  <c r="H134" i="32"/>
  <c r="F134" i="32"/>
  <c r="D134" i="32"/>
  <c r="H133" i="32"/>
  <c r="F133" i="32"/>
  <c r="D133" i="32"/>
  <c r="H132" i="32"/>
  <c r="F132" i="32"/>
  <c r="D132" i="32"/>
  <c r="H131" i="32"/>
  <c r="F131" i="32"/>
  <c r="D131" i="32"/>
  <c r="H130" i="32"/>
  <c r="F130" i="32"/>
  <c r="D130" i="32"/>
  <c r="H129" i="32"/>
  <c r="F129" i="32"/>
  <c r="D129" i="32"/>
  <c r="H128" i="32"/>
  <c r="F128" i="32"/>
  <c r="D128" i="32"/>
  <c r="H52" i="32"/>
  <c r="F52" i="32"/>
  <c r="D52" i="32"/>
  <c r="H51" i="32"/>
  <c r="F51" i="32"/>
  <c r="D51" i="32"/>
  <c r="H50" i="32"/>
  <c r="F50" i="32"/>
  <c r="D50" i="32"/>
  <c r="H49" i="32"/>
  <c r="F49" i="32"/>
  <c r="D49" i="32"/>
  <c r="H48" i="32"/>
  <c r="F48" i="32"/>
  <c r="D48" i="32"/>
  <c r="H47" i="32"/>
  <c r="F47" i="32"/>
  <c r="D47" i="32"/>
  <c r="H46" i="32"/>
  <c r="F46" i="32"/>
  <c r="D46" i="32"/>
  <c r="H45" i="32"/>
  <c r="F45" i="32"/>
  <c r="D45" i="32"/>
  <c r="H43" i="32"/>
  <c r="F43" i="32"/>
  <c r="H44" i="32"/>
  <c r="F44" i="32"/>
  <c r="H40" i="32"/>
  <c r="F40" i="32"/>
  <c r="D40" i="32"/>
  <c r="H39" i="32"/>
  <c r="F39" i="32"/>
  <c r="C39" i="32" s="1"/>
  <c r="D39" i="32"/>
  <c r="H38" i="32"/>
  <c r="F38" i="32"/>
  <c r="D38" i="32"/>
  <c r="H37" i="32"/>
  <c r="F37" i="32"/>
  <c r="C37" i="32" s="1"/>
  <c r="D37" i="32"/>
  <c r="H36" i="32"/>
  <c r="F36" i="32"/>
  <c r="D36" i="32"/>
  <c r="H35" i="32"/>
  <c r="F35" i="32"/>
  <c r="D35" i="32"/>
  <c r="H34" i="32"/>
  <c r="F34" i="32"/>
  <c r="D34" i="32"/>
  <c r="H33" i="32"/>
  <c r="F33" i="32"/>
  <c r="C33" i="32" s="1"/>
  <c r="D33" i="32"/>
  <c r="H32" i="32"/>
  <c r="F32" i="32"/>
  <c r="D32" i="32"/>
  <c r="H31" i="32"/>
  <c r="F31" i="32"/>
  <c r="C31" i="32" s="1"/>
  <c r="B31" i="32" s="1"/>
  <c r="D31" i="32"/>
  <c r="H28" i="32"/>
  <c r="F28" i="32"/>
  <c r="D28" i="32"/>
  <c r="H27" i="32"/>
  <c r="F27" i="32"/>
  <c r="D27" i="32"/>
  <c r="H26" i="32"/>
  <c r="F26" i="32"/>
  <c r="D26" i="32"/>
  <c r="H25" i="32"/>
  <c r="F25" i="32"/>
  <c r="D25" i="32"/>
  <c r="H24" i="32"/>
  <c r="F24" i="32"/>
  <c r="D24" i="32"/>
  <c r="H23" i="32"/>
  <c r="F23" i="32"/>
  <c r="D23" i="32"/>
  <c r="H22" i="32"/>
  <c r="F22" i="32"/>
  <c r="D22" i="32"/>
  <c r="H21" i="32"/>
  <c r="F21" i="32"/>
  <c r="D21" i="32"/>
  <c r="H20" i="32"/>
  <c r="F20" i="32"/>
  <c r="D20" i="32"/>
  <c r="H19" i="32"/>
  <c r="F19" i="32"/>
  <c r="C19" i="32" s="1"/>
  <c r="D19" i="32"/>
  <c r="H16" i="32"/>
  <c r="F16" i="32"/>
  <c r="D16" i="32"/>
  <c r="H15" i="32"/>
  <c r="F15" i="32"/>
  <c r="C15" i="32" s="1"/>
  <c r="D15" i="32"/>
  <c r="H14" i="32"/>
  <c r="F14" i="32"/>
  <c r="D14" i="32"/>
  <c r="H13" i="32"/>
  <c r="F13" i="32"/>
  <c r="C13" i="32" s="1"/>
  <c r="D13" i="32"/>
  <c r="H12" i="32"/>
  <c r="F12" i="32"/>
  <c r="D12" i="32"/>
  <c r="H11" i="32"/>
  <c r="F11" i="32"/>
  <c r="C11" i="32" s="1"/>
  <c r="D11" i="32"/>
  <c r="H10" i="32"/>
  <c r="F10" i="32"/>
  <c r="D10" i="32"/>
  <c r="H9" i="32"/>
  <c r="F9" i="32"/>
  <c r="C9" i="32" s="1"/>
  <c r="D9" i="32"/>
  <c r="H8" i="32"/>
  <c r="F8" i="32"/>
  <c r="D8" i="32"/>
  <c r="H7" i="32"/>
  <c r="F7" i="32"/>
  <c r="C7" i="32" s="1"/>
  <c r="B7" i="32" s="1"/>
  <c r="D7" i="32"/>
  <c r="B190" i="13"/>
  <c r="B189" i="13"/>
  <c r="X190" i="13"/>
  <c r="X189" i="13"/>
  <c r="Q190" i="13"/>
  <c r="Q189" i="13"/>
  <c r="J190" i="13"/>
  <c r="J189" i="13"/>
  <c r="H151" i="4"/>
  <c r="F151" i="4"/>
  <c r="F103" i="4"/>
  <c r="D179" i="6"/>
  <c r="F179" i="6"/>
  <c r="C179" i="6" s="1"/>
  <c r="F55" i="8"/>
  <c r="C55" i="8" s="1"/>
  <c r="B55" i="8" s="1"/>
  <c r="D55" i="8"/>
  <c r="F68" i="26"/>
  <c r="F69" i="26"/>
  <c r="F70" i="26"/>
  <c r="F71" i="26"/>
  <c r="F72" i="26"/>
  <c r="F73" i="26"/>
  <c r="F74" i="26"/>
  <c r="F75" i="26"/>
  <c r="F76" i="26"/>
  <c r="F67" i="26"/>
  <c r="F247" i="23"/>
  <c r="F236" i="22"/>
  <c r="F237" i="22"/>
  <c r="F238" i="22"/>
  <c r="F239" i="22"/>
  <c r="F240" i="22"/>
  <c r="F241" i="22"/>
  <c r="F242" i="22"/>
  <c r="F243" i="22"/>
  <c r="F244" i="22"/>
  <c r="F115" i="21"/>
  <c r="F117" i="21"/>
  <c r="F118" i="21"/>
  <c r="F119" i="21"/>
  <c r="F120" i="21"/>
  <c r="F121" i="21"/>
  <c r="F122" i="21"/>
  <c r="F123" i="21"/>
  <c r="F124" i="21"/>
  <c r="C34" i="21"/>
  <c r="C38" i="21"/>
  <c r="F32" i="21"/>
  <c r="C32" i="21" s="1"/>
  <c r="F33" i="21"/>
  <c r="C33" i="21" s="1"/>
  <c r="F34" i="21"/>
  <c r="F35" i="21"/>
  <c r="C35" i="21" s="1"/>
  <c r="F36" i="21"/>
  <c r="C36" i="21" s="1"/>
  <c r="F37" i="21"/>
  <c r="C37" i="21" s="1"/>
  <c r="F38" i="21"/>
  <c r="F39" i="21"/>
  <c r="C39" i="21" s="1"/>
  <c r="F40" i="21"/>
  <c r="C40" i="21" s="1"/>
  <c r="F31" i="21"/>
  <c r="E44" i="2"/>
  <c r="E45" i="2"/>
  <c r="E43" i="2"/>
  <c r="E20" i="2"/>
  <c r="E21" i="2"/>
  <c r="E22" i="2"/>
  <c r="E23" i="2"/>
  <c r="E24" i="2"/>
  <c r="E25" i="2"/>
  <c r="E26" i="2"/>
  <c r="E27" i="2"/>
  <c r="E28" i="2"/>
  <c r="E19" i="2"/>
  <c r="D152" i="31"/>
  <c r="F152" i="31"/>
  <c r="D153" i="31"/>
  <c r="F153" i="31"/>
  <c r="C153" i="31" s="1"/>
  <c r="D154" i="31"/>
  <c r="F154" i="31"/>
  <c r="D155" i="31"/>
  <c r="F155" i="31"/>
  <c r="D156" i="31"/>
  <c r="F156" i="31"/>
  <c r="C157" i="31"/>
  <c r="D157" i="31"/>
  <c r="F157" i="31"/>
  <c r="D158" i="31"/>
  <c r="F158" i="31"/>
  <c r="D159" i="31"/>
  <c r="F159" i="31"/>
  <c r="D160" i="31"/>
  <c r="F160" i="31"/>
  <c r="F151" i="31"/>
  <c r="D151" i="31"/>
  <c r="D92" i="31"/>
  <c r="F92" i="31"/>
  <c r="C92" i="31" s="1"/>
  <c r="B92" i="31" s="1"/>
  <c r="D93" i="31"/>
  <c r="F93" i="31"/>
  <c r="C93" i="31" s="1"/>
  <c r="B93" i="31" s="1"/>
  <c r="D94" i="31"/>
  <c r="F94" i="31"/>
  <c r="C94" i="31" s="1"/>
  <c r="B94" i="31" s="1"/>
  <c r="D95" i="31"/>
  <c r="F95" i="31"/>
  <c r="C95" i="31" s="1"/>
  <c r="B95" i="31" s="1"/>
  <c r="D96" i="31"/>
  <c r="F96" i="31"/>
  <c r="C96" i="31" s="1"/>
  <c r="B96" i="31" s="1"/>
  <c r="D97" i="31"/>
  <c r="F97" i="31"/>
  <c r="C97" i="31" s="1"/>
  <c r="B97" i="31" s="1"/>
  <c r="D98" i="31"/>
  <c r="F98" i="31"/>
  <c r="C98" i="31" s="1"/>
  <c r="B98" i="31" s="1"/>
  <c r="D99" i="31"/>
  <c r="F99" i="31"/>
  <c r="C99" i="31" s="1"/>
  <c r="B99" i="31" s="1"/>
  <c r="D100" i="31"/>
  <c r="F100" i="31"/>
  <c r="C100" i="31" s="1"/>
  <c r="B100" i="31" s="1"/>
  <c r="F91" i="31"/>
  <c r="C91" i="31" s="1"/>
  <c r="B91" i="31" s="1"/>
  <c r="D91" i="31"/>
  <c r="D80" i="31"/>
  <c r="F80" i="31"/>
  <c r="D81" i="31"/>
  <c r="F81" i="31"/>
  <c r="D82" i="31"/>
  <c r="F82" i="31"/>
  <c r="D83" i="31"/>
  <c r="F83" i="31"/>
  <c r="C83" i="31" s="1"/>
  <c r="D84" i="31"/>
  <c r="F84" i="31"/>
  <c r="D85" i="31"/>
  <c r="F85" i="31"/>
  <c r="D86" i="31"/>
  <c r="F86" i="31"/>
  <c r="D87" i="31"/>
  <c r="F87" i="31"/>
  <c r="C87" i="31" s="1"/>
  <c r="D88" i="31"/>
  <c r="F88" i="31"/>
  <c r="F79" i="31"/>
  <c r="C79" i="31" s="1"/>
  <c r="B79" i="31" s="1"/>
  <c r="D79" i="31"/>
  <c r="F33" i="31"/>
  <c r="C33" i="31" s="1"/>
  <c r="F32" i="31"/>
  <c r="C32" i="31" s="1"/>
  <c r="F31" i="31"/>
  <c r="C31" i="31" s="1"/>
  <c r="F35" i="31"/>
  <c r="C35" i="31" s="1"/>
  <c r="F36" i="31"/>
  <c r="F37" i="31"/>
  <c r="C37" i="31" s="1"/>
  <c r="F38" i="31"/>
  <c r="C38" i="31" s="1"/>
  <c r="F39" i="31"/>
  <c r="C39" i="31" s="1"/>
  <c r="F40" i="31"/>
  <c r="F34" i="31"/>
  <c r="C34" i="31" s="1"/>
  <c r="D33" i="31"/>
  <c r="D32" i="31"/>
  <c r="D31" i="31"/>
  <c r="D35" i="31"/>
  <c r="D36" i="31"/>
  <c r="C36" i="31"/>
  <c r="D37" i="31"/>
  <c r="D38" i="31"/>
  <c r="D39" i="31"/>
  <c r="D40" i="31"/>
  <c r="C40" i="31"/>
  <c r="D22" i="31"/>
  <c r="F22" i="31"/>
  <c r="D21" i="31"/>
  <c r="F21" i="31"/>
  <c r="D20" i="31"/>
  <c r="F20" i="31"/>
  <c r="D19" i="31"/>
  <c r="F19" i="31"/>
  <c r="D24" i="31"/>
  <c r="F24" i="31"/>
  <c r="D25" i="31"/>
  <c r="F25" i="31"/>
  <c r="D26" i="31"/>
  <c r="F26" i="31"/>
  <c r="D27" i="31"/>
  <c r="F27" i="31"/>
  <c r="D28" i="31"/>
  <c r="F28" i="31"/>
  <c r="F23" i="31"/>
  <c r="D23" i="31"/>
  <c r="D8" i="31"/>
  <c r="F8" i="31"/>
  <c r="C8" i="31" s="1"/>
  <c r="D9" i="31"/>
  <c r="F9" i="31"/>
  <c r="C9" i="31" s="1"/>
  <c r="D10" i="31"/>
  <c r="F10" i="31"/>
  <c r="C10" i="31" s="1"/>
  <c r="D11" i="31"/>
  <c r="F11" i="31"/>
  <c r="C11" i="31" s="1"/>
  <c r="D12" i="31"/>
  <c r="F12" i="31"/>
  <c r="C12" i="31" s="1"/>
  <c r="D13" i="31"/>
  <c r="F13" i="31"/>
  <c r="C13" i="31" s="1"/>
  <c r="D14" i="31"/>
  <c r="F14" i="31"/>
  <c r="C14" i="31" s="1"/>
  <c r="D15" i="31"/>
  <c r="F15" i="31"/>
  <c r="C15" i="31" s="1"/>
  <c r="D16" i="31"/>
  <c r="F16" i="31"/>
  <c r="C16" i="31" s="1"/>
  <c r="F7" i="31"/>
  <c r="C7" i="31" s="1"/>
  <c r="B7" i="31" s="1"/>
  <c r="D7" i="31"/>
  <c r="D236" i="31"/>
  <c r="D237" i="31"/>
  <c r="D238" i="31"/>
  <c r="D239" i="31"/>
  <c r="D240" i="31"/>
  <c r="D241" i="31"/>
  <c r="D242" i="31"/>
  <c r="D243" i="31"/>
  <c r="D244" i="31"/>
  <c r="F236" i="31"/>
  <c r="C236" i="31" s="1"/>
  <c r="F237" i="31"/>
  <c r="C237" i="31" s="1"/>
  <c r="F238" i="31"/>
  <c r="C238" i="31" s="1"/>
  <c r="F239" i="31"/>
  <c r="C239" i="31" s="1"/>
  <c r="F240" i="31"/>
  <c r="C240" i="31" s="1"/>
  <c r="F241" i="31"/>
  <c r="C241" i="31" s="1"/>
  <c r="F242" i="31"/>
  <c r="C242" i="31" s="1"/>
  <c r="F243" i="31"/>
  <c r="C243" i="31" s="1"/>
  <c r="F244" i="31"/>
  <c r="C244" i="31" s="1"/>
  <c r="D44" i="31"/>
  <c r="F44" i="31"/>
  <c r="C44" i="31" s="1"/>
  <c r="D45" i="31"/>
  <c r="F45" i="31"/>
  <c r="C45" i="31" s="1"/>
  <c r="D46" i="31"/>
  <c r="F46" i="31"/>
  <c r="C46" i="31" s="1"/>
  <c r="D47" i="31"/>
  <c r="F47" i="31"/>
  <c r="C47" i="31" s="1"/>
  <c r="D48" i="31"/>
  <c r="F48" i="31"/>
  <c r="C48" i="31" s="1"/>
  <c r="C49" i="31"/>
  <c r="D49" i="31"/>
  <c r="F49" i="31"/>
  <c r="D50" i="31"/>
  <c r="F50" i="31"/>
  <c r="C50" i="31" s="1"/>
  <c r="D51" i="31"/>
  <c r="F51" i="31"/>
  <c r="C51" i="31" s="1"/>
  <c r="D52" i="31"/>
  <c r="F52" i="31"/>
  <c r="C52" i="31" s="1"/>
  <c r="F43" i="31"/>
  <c r="C43" i="31" s="1"/>
  <c r="B43" i="31" s="1"/>
  <c r="D43" i="31"/>
  <c r="F235" i="31"/>
  <c r="C235" i="31" s="1"/>
  <c r="B235" i="31" s="1"/>
  <c r="D235" i="31"/>
  <c r="F223" i="31"/>
  <c r="C223" i="31" s="1"/>
  <c r="B223" i="31" s="1"/>
  <c r="D223" i="31"/>
  <c r="I220" i="31"/>
  <c r="H220" i="31"/>
  <c r="H219" i="31"/>
  <c r="I219" i="31" s="1"/>
  <c r="I218" i="31"/>
  <c r="H218" i="31"/>
  <c r="H217" i="31"/>
  <c r="I217" i="31" s="1"/>
  <c r="I216" i="31"/>
  <c r="H216" i="31"/>
  <c r="H215" i="31"/>
  <c r="I215" i="31" s="1"/>
  <c r="I214" i="31"/>
  <c r="H214" i="31"/>
  <c r="H213" i="31"/>
  <c r="I213" i="31" s="1"/>
  <c r="I212" i="31"/>
  <c r="H212" i="31"/>
  <c r="H211" i="31"/>
  <c r="I211" i="31" s="1"/>
  <c r="I208" i="31"/>
  <c r="H208" i="31"/>
  <c r="H207" i="31"/>
  <c r="I207" i="31" s="1"/>
  <c r="I206" i="31"/>
  <c r="H206" i="31"/>
  <c r="H205" i="31"/>
  <c r="I205" i="31" s="1"/>
  <c r="I204" i="31"/>
  <c r="H204" i="31"/>
  <c r="H203" i="31"/>
  <c r="I203" i="31" s="1"/>
  <c r="I202" i="31"/>
  <c r="H202" i="31"/>
  <c r="H201" i="31"/>
  <c r="I201" i="31" s="1"/>
  <c r="I200" i="31"/>
  <c r="H200" i="31"/>
  <c r="H199" i="31"/>
  <c r="I199" i="31" s="1"/>
  <c r="I196" i="31"/>
  <c r="H196" i="31"/>
  <c r="H195" i="31"/>
  <c r="I195" i="31" s="1"/>
  <c r="I194" i="31"/>
  <c r="H194" i="31"/>
  <c r="H193" i="31"/>
  <c r="I193" i="31" s="1"/>
  <c r="I192" i="31"/>
  <c r="H192" i="31"/>
  <c r="H191" i="31"/>
  <c r="I191" i="31" s="1"/>
  <c r="I190" i="31"/>
  <c r="H190" i="31"/>
  <c r="H189" i="31"/>
  <c r="I189" i="31" s="1"/>
  <c r="I188" i="31"/>
  <c r="H188" i="31"/>
  <c r="H187" i="31"/>
  <c r="I187" i="31" s="1"/>
  <c r="I184" i="31"/>
  <c r="H184" i="31"/>
  <c r="H183" i="31"/>
  <c r="I183" i="31" s="1"/>
  <c r="I182" i="31"/>
  <c r="H182" i="31"/>
  <c r="H181" i="31"/>
  <c r="I181" i="31" s="1"/>
  <c r="I180" i="31"/>
  <c r="H180" i="31"/>
  <c r="H179" i="31"/>
  <c r="I179" i="31" s="1"/>
  <c r="I178" i="31"/>
  <c r="C178" i="31" s="1"/>
  <c r="B178" i="31" s="1"/>
  <c r="H178" i="31"/>
  <c r="D178" i="31"/>
  <c r="F177" i="31"/>
  <c r="D177" i="31"/>
  <c r="C177" i="31"/>
  <c r="B177" i="31"/>
  <c r="F176" i="31"/>
  <c r="D176" i="31"/>
  <c r="C176" i="31"/>
  <c r="B176" i="31"/>
  <c r="F175" i="31"/>
  <c r="D175" i="31"/>
  <c r="C175" i="31"/>
  <c r="B175" i="31"/>
  <c r="I172" i="31"/>
  <c r="H172" i="31"/>
  <c r="D172" i="31"/>
  <c r="I171" i="31"/>
  <c r="H171" i="31"/>
  <c r="D171" i="31"/>
  <c r="H170" i="31"/>
  <c r="I170" i="31" s="1"/>
  <c r="D170" i="31"/>
  <c r="H169" i="31"/>
  <c r="I169" i="31" s="1"/>
  <c r="D169" i="31"/>
  <c r="I168" i="31"/>
  <c r="H168" i="31"/>
  <c r="D168" i="31"/>
  <c r="I167" i="31"/>
  <c r="H167" i="31"/>
  <c r="D167" i="31"/>
  <c r="F166" i="31"/>
  <c r="C166" i="31" s="1"/>
  <c r="B166" i="31" s="1"/>
  <c r="D166" i="31"/>
  <c r="F165" i="31"/>
  <c r="C165" i="31" s="1"/>
  <c r="B165" i="31" s="1"/>
  <c r="D165" i="31"/>
  <c r="F164" i="31"/>
  <c r="C164" i="31" s="1"/>
  <c r="B164" i="31" s="1"/>
  <c r="D164" i="31"/>
  <c r="F163" i="31"/>
  <c r="C163" i="31" s="1"/>
  <c r="B163" i="31" s="1"/>
  <c r="D163" i="31"/>
  <c r="I160" i="31"/>
  <c r="I159" i="31"/>
  <c r="I158" i="31"/>
  <c r="I157" i="31"/>
  <c r="I156" i="31"/>
  <c r="I155" i="31"/>
  <c r="I154" i="31"/>
  <c r="I153" i="31"/>
  <c r="I152" i="31"/>
  <c r="I151" i="31"/>
  <c r="H148" i="31"/>
  <c r="I148" i="31" s="1"/>
  <c r="I147" i="31"/>
  <c r="H147" i="31"/>
  <c r="H146" i="31"/>
  <c r="I146" i="31" s="1"/>
  <c r="I145" i="31"/>
  <c r="H145" i="31"/>
  <c r="H144" i="31"/>
  <c r="I144" i="31" s="1"/>
  <c r="I143" i="31"/>
  <c r="H143" i="31"/>
  <c r="H142" i="31"/>
  <c r="I142" i="31" s="1"/>
  <c r="I141" i="31"/>
  <c r="H141" i="31"/>
  <c r="H140" i="31"/>
  <c r="I140" i="31" s="1"/>
  <c r="I139" i="31"/>
  <c r="H139" i="31"/>
  <c r="H136" i="31"/>
  <c r="I136" i="31" s="1"/>
  <c r="I135" i="31"/>
  <c r="H135" i="31"/>
  <c r="H134" i="31"/>
  <c r="I134" i="31" s="1"/>
  <c r="I133" i="31"/>
  <c r="H133" i="31"/>
  <c r="H132" i="31"/>
  <c r="I132" i="31" s="1"/>
  <c r="I131" i="31"/>
  <c r="H131" i="31"/>
  <c r="H130" i="31"/>
  <c r="I130" i="31" s="1"/>
  <c r="I129" i="31"/>
  <c r="H129" i="31"/>
  <c r="H128" i="31"/>
  <c r="I128" i="31" s="1"/>
  <c r="I127" i="31"/>
  <c r="H127" i="31"/>
  <c r="H124" i="31"/>
  <c r="I124" i="31" s="1"/>
  <c r="I123" i="31"/>
  <c r="H123" i="31"/>
  <c r="H122" i="31"/>
  <c r="I122" i="31" s="1"/>
  <c r="I121" i="31"/>
  <c r="H121" i="31"/>
  <c r="H120" i="31"/>
  <c r="I120" i="31" s="1"/>
  <c r="I119" i="31"/>
  <c r="H119" i="31"/>
  <c r="H118" i="31"/>
  <c r="I118" i="31" s="1"/>
  <c r="I117" i="31"/>
  <c r="H117" i="31"/>
  <c r="H116" i="31"/>
  <c r="I116" i="31" s="1"/>
  <c r="I115" i="31"/>
  <c r="H115" i="31"/>
  <c r="H112" i="31"/>
  <c r="I112" i="31" s="1"/>
  <c r="I111" i="31"/>
  <c r="H111" i="31"/>
  <c r="H110" i="31"/>
  <c r="I110" i="31" s="1"/>
  <c r="I109" i="31"/>
  <c r="H109" i="31"/>
  <c r="H108" i="31"/>
  <c r="I108" i="31" s="1"/>
  <c r="I107" i="31"/>
  <c r="H107" i="31"/>
  <c r="H106" i="31"/>
  <c r="I106" i="31" s="1"/>
  <c r="I105" i="31"/>
  <c r="H105" i="31"/>
  <c r="H104" i="31"/>
  <c r="I104" i="31" s="1"/>
  <c r="F103" i="31"/>
  <c r="D103" i="31"/>
  <c r="C103" i="31"/>
  <c r="B103" i="31"/>
  <c r="I88" i="31"/>
  <c r="I87" i="31"/>
  <c r="I86" i="31"/>
  <c r="C86" i="31" s="1"/>
  <c r="I85" i="31"/>
  <c r="I84" i="31"/>
  <c r="I83" i="31"/>
  <c r="I82" i="31"/>
  <c r="I81" i="31"/>
  <c r="I80" i="31"/>
  <c r="H76" i="31"/>
  <c r="I76" i="31" s="1"/>
  <c r="I75" i="31"/>
  <c r="H75" i="31"/>
  <c r="H74" i="31"/>
  <c r="I74" i="31" s="1"/>
  <c r="I73" i="31"/>
  <c r="H73" i="31"/>
  <c r="H72" i="31"/>
  <c r="I72" i="31" s="1"/>
  <c r="I71" i="31"/>
  <c r="H71" i="31"/>
  <c r="H70" i="31"/>
  <c r="I70" i="31" s="1"/>
  <c r="I69" i="31"/>
  <c r="H69" i="31"/>
  <c r="H68" i="31"/>
  <c r="I68" i="31" s="1"/>
  <c r="I67" i="31"/>
  <c r="H67" i="31"/>
  <c r="H64" i="31"/>
  <c r="I64" i="31" s="1"/>
  <c r="I63" i="31"/>
  <c r="H63" i="31"/>
  <c r="H62" i="31"/>
  <c r="I62" i="31" s="1"/>
  <c r="I61" i="31"/>
  <c r="H61" i="31"/>
  <c r="H60" i="31"/>
  <c r="I60" i="31" s="1"/>
  <c r="I59" i="31"/>
  <c r="H59" i="31"/>
  <c r="H58" i="31"/>
  <c r="I58" i="31" s="1"/>
  <c r="I57" i="31"/>
  <c r="H57" i="31"/>
  <c r="H56" i="31"/>
  <c r="I56" i="31" s="1"/>
  <c r="I55" i="31"/>
  <c r="H55" i="31"/>
  <c r="D34" i="31"/>
  <c r="I28" i="31"/>
  <c r="I27" i="31"/>
  <c r="I26" i="31"/>
  <c r="I25" i="31"/>
  <c r="I24" i="31"/>
  <c r="I19" i="31"/>
  <c r="I20" i="31"/>
  <c r="I21" i="31"/>
  <c r="I22" i="31"/>
  <c r="I23" i="31"/>
  <c r="D40" i="2"/>
  <c r="D39" i="2"/>
  <c r="D38" i="2"/>
  <c r="D37" i="2"/>
  <c r="D36" i="2"/>
  <c r="D31" i="2"/>
  <c r="D34" i="2"/>
  <c r="D35" i="2"/>
  <c r="E35" i="2" s="1"/>
  <c r="D32" i="2"/>
  <c r="D33" i="2"/>
  <c r="C255" i="32" l="1"/>
  <c r="B255" i="32" s="1"/>
  <c r="C184" i="32"/>
  <c r="B184" i="32" s="1"/>
  <c r="C205" i="32"/>
  <c r="B205" i="32" s="1"/>
  <c r="C44" i="32"/>
  <c r="B44" i="32" s="1"/>
  <c r="C8" i="32"/>
  <c r="C12" i="32"/>
  <c r="C16" i="32"/>
  <c r="C43" i="32"/>
  <c r="C232" i="32"/>
  <c r="B232" i="32" s="1"/>
  <c r="C242" i="32"/>
  <c r="B242" i="32" s="1"/>
  <c r="C248" i="32"/>
  <c r="B248" i="32" s="1"/>
  <c r="C252" i="32"/>
  <c r="B252" i="32" s="1"/>
  <c r="C143" i="32"/>
  <c r="B143" i="32" s="1"/>
  <c r="C147" i="32"/>
  <c r="B147" i="32" s="1"/>
  <c r="C157" i="32"/>
  <c r="B157" i="32" s="1"/>
  <c r="C167" i="32"/>
  <c r="B167" i="32" s="1"/>
  <c r="C177" i="32"/>
  <c r="B177" i="32" s="1"/>
  <c r="C181" i="32"/>
  <c r="B181" i="32" s="1"/>
  <c r="C195" i="32"/>
  <c r="B195" i="32" s="1"/>
  <c r="C202" i="32"/>
  <c r="B202" i="32" s="1"/>
  <c r="C206" i="32"/>
  <c r="B206" i="32" s="1"/>
  <c r="C236" i="32"/>
  <c r="B236" i="32" s="1"/>
  <c r="C240" i="32"/>
  <c r="B240" i="32" s="1"/>
  <c r="C244" i="32"/>
  <c r="B244" i="32" s="1"/>
  <c r="C250" i="32"/>
  <c r="B250" i="32" s="1"/>
  <c r="C254" i="32"/>
  <c r="B254" i="32" s="1"/>
  <c r="C48" i="32"/>
  <c r="C52" i="32"/>
  <c r="C51" i="32"/>
  <c r="C46" i="32"/>
  <c r="C50" i="32"/>
  <c r="C176" i="32"/>
  <c r="B176" i="32" s="1"/>
  <c r="C180" i="32"/>
  <c r="B180" i="32" s="1"/>
  <c r="C187" i="32"/>
  <c r="B187" i="32" s="1"/>
  <c r="C190" i="32"/>
  <c r="B190" i="32" s="1"/>
  <c r="C194" i="32"/>
  <c r="B194" i="32" s="1"/>
  <c r="C47" i="32"/>
  <c r="C10" i="32"/>
  <c r="C14" i="32"/>
  <c r="C45" i="32"/>
  <c r="C49" i="32"/>
  <c r="C189" i="32"/>
  <c r="B189" i="32" s="1"/>
  <c r="C193" i="32"/>
  <c r="B193" i="32" s="1"/>
  <c r="C204" i="32"/>
  <c r="B204" i="32" s="1"/>
  <c r="C208" i="32"/>
  <c r="B208" i="32" s="1"/>
  <c r="C214" i="32"/>
  <c r="B214" i="32" s="1"/>
  <c r="C224" i="32"/>
  <c r="B224" i="32" s="1"/>
  <c r="C228" i="32"/>
  <c r="B228" i="32" s="1"/>
  <c r="C35" i="32"/>
  <c r="C20" i="32"/>
  <c r="B20" i="32" s="1"/>
  <c r="C24" i="32"/>
  <c r="C28" i="32"/>
  <c r="C34" i="32"/>
  <c r="C38" i="32"/>
  <c r="C200" i="32"/>
  <c r="B200" i="32" s="1"/>
  <c r="C225" i="32"/>
  <c r="B225" i="32" s="1"/>
  <c r="C139" i="32"/>
  <c r="B139" i="32" s="1"/>
  <c r="C153" i="32"/>
  <c r="B153" i="32" s="1"/>
  <c r="C163" i="32"/>
  <c r="B163" i="32" s="1"/>
  <c r="C171" i="32"/>
  <c r="B171" i="32" s="1"/>
  <c r="C199" i="32"/>
  <c r="B199" i="32" s="1"/>
  <c r="C218" i="32"/>
  <c r="B218" i="32" s="1"/>
  <c r="C32" i="32"/>
  <c r="C36" i="32"/>
  <c r="C40" i="32"/>
  <c r="C128" i="32"/>
  <c r="C132" i="32"/>
  <c r="C136" i="32"/>
  <c r="C141" i="32"/>
  <c r="B141" i="32" s="1"/>
  <c r="C145" i="32"/>
  <c r="B145" i="32" s="1"/>
  <c r="C151" i="32"/>
  <c r="B151" i="32" s="1"/>
  <c r="C152" i="32"/>
  <c r="B152" i="32" s="1"/>
  <c r="C155" i="32"/>
  <c r="B155" i="32" s="1"/>
  <c r="C160" i="32"/>
  <c r="B160" i="32" s="1"/>
  <c r="C165" i="32"/>
  <c r="B165" i="32" s="1"/>
  <c r="C170" i="32"/>
  <c r="B170" i="32" s="1"/>
  <c r="C175" i="32"/>
  <c r="B175" i="32" s="1"/>
  <c r="C179" i="32"/>
  <c r="B179" i="32" s="1"/>
  <c r="C183" i="32"/>
  <c r="B183" i="32" s="1"/>
  <c r="C191" i="32"/>
  <c r="B191" i="32" s="1"/>
  <c r="C216" i="32"/>
  <c r="B216" i="32" s="1"/>
  <c r="C220" i="32"/>
  <c r="B220" i="32" s="1"/>
  <c r="C226" i="32"/>
  <c r="B226" i="32" s="1"/>
  <c r="C238" i="32"/>
  <c r="B238" i="32" s="1"/>
  <c r="C241" i="32"/>
  <c r="B241" i="32" s="1"/>
  <c r="C249" i="32"/>
  <c r="B249" i="32" s="1"/>
  <c r="C142" i="32"/>
  <c r="B142" i="32" s="1"/>
  <c r="C156" i="32"/>
  <c r="B156" i="32" s="1"/>
  <c r="C211" i="32"/>
  <c r="B211" i="32" s="1"/>
  <c r="C229" i="32"/>
  <c r="B229" i="32" s="1"/>
  <c r="C146" i="32"/>
  <c r="B146" i="32" s="1"/>
  <c r="C215" i="32"/>
  <c r="B215" i="32" s="1"/>
  <c r="C235" i="32"/>
  <c r="B235" i="32" s="1"/>
  <c r="C144" i="32"/>
  <c r="B144" i="32" s="1"/>
  <c r="C159" i="32"/>
  <c r="B159" i="32" s="1"/>
  <c r="C169" i="32"/>
  <c r="B169" i="32" s="1"/>
  <c r="C201" i="32"/>
  <c r="B201" i="32" s="1"/>
  <c r="C212" i="32"/>
  <c r="B212" i="32" s="1"/>
  <c r="C217" i="32"/>
  <c r="B217" i="32" s="1"/>
  <c r="C219" i="32"/>
  <c r="B219" i="32" s="1"/>
  <c r="C230" i="32"/>
  <c r="B230" i="32" s="1"/>
  <c r="C237" i="32"/>
  <c r="B237" i="32" s="1"/>
  <c r="C239" i="32"/>
  <c r="B239" i="32" s="1"/>
  <c r="C243" i="32"/>
  <c r="B243" i="32" s="1"/>
  <c r="C253" i="32"/>
  <c r="B253" i="32" s="1"/>
  <c r="C130" i="32"/>
  <c r="C134" i="32"/>
  <c r="C131" i="32"/>
  <c r="C135" i="32"/>
  <c r="C129" i="32"/>
  <c r="C133" i="32"/>
  <c r="C23" i="32"/>
  <c r="C27" i="32"/>
  <c r="C164" i="32"/>
  <c r="B164" i="32" s="1"/>
  <c r="C182" i="32"/>
  <c r="B182" i="32" s="1"/>
  <c r="B19" i="32"/>
  <c r="C22" i="32"/>
  <c r="C26" i="32"/>
  <c r="C140" i="32"/>
  <c r="B140" i="32" s="1"/>
  <c r="C21" i="32"/>
  <c r="C25" i="32"/>
  <c r="C172" i="32"/>
  <c r="B172" i="32" s="1"/>
  <c r="C192" i="32"/>
  <c r="B192" i="32" s="1"/>
  <c r="E33" i="2"/>
  <c r="E34" i="2"/>
  <c r="E31" i="2"/>
  <c r="E32" i="2"/>
  <c r="C155" i="31"/>
  <c r="C160" i="31"/>
  <c r="C156" i="31"/>
  <c r="C154" i="31"/>
  <c r="C152" i="31"/>
  <c r="C159" i="31"/>
  <c r="C158" i="31"/>
  <c r="C151" i="31"/>
  <c r="B151" i="31" s="1"/>
  <c r="C88" i="31"/>
  <c r="C84" i="31"/>
  <c r="C82" i="31"/>
  <c r="C80" i="31"/>
  <c r="C81" i="31"/>
  <c r="C85" i="31"/>
  <c r="B32" i="31"/>
  <c r="B31" i="31"/>
  <c r="B33" i="31"/>
  <c r="B34" i="31"/>
  <c r="C23" i="31"/>
  <c r="C27" i="31"/>
  <c r="C28" i="31"/>
  <c r="C24" i="31"/>
  <c r="C22" i="31"/>
  <c r="C19" i="31"/>
  <c r="C21" i="31"/>
  <c r="C25" i="31"/>
  <c r="C20" i="31"/>
  <c r="C26" i="31"/>
  <c r="D128" i="20"/>
  <c r="F128" i="20"/>
  <c r="H128" i="20"/>
  <c r="D129" i="20"/>
  <c r="F129" i="20"/>
  <c r="H129" i="20"/>
  <c r="D130" i="20"/>
  <c r="F130" i="20"/>
  <c r="H130" i="20"/>
  <c r="D131" i="20"/>
  <c r="F131" i="20"/>
  <c r="H131" i="20"/>
  <c r="D132" i="20"/>
  <c r="F132" i="20"/>
  <c r="H132" i="20"/>
  <c r="D133" i="20"/>
  <c r="F133" i="20"/>
  <c r="H133" i="20"/>
  <c r="D134" i="20"/>
  <c r="F134" i="20"/>
  <c r="H134" i="20"/>
  <c r="D135" i="20"/>
  <c r="F135" i="20"/>
  <c r="H135" i="20"/>
  <c r="D136" i="20"/>
  <c r="F136" i="20"/>
  <c r="H136" i="20"/>
  <c r="D116" i="20"/>
  <c r="F116" i="20"/>
  <c r="H116" i="20"/>
  <c r="D117" i="20"/>
  <c r="F117" i="20"/>
  <c r="H117" i="20"/>
  <c r="D118" i="20"/>
  <c r="F118" i="20"/>
  <c r="H118" i="20"/>
  <c r="D119" i="20"/>
  <c r="F119" i="20"/>
  <c r="H119" i="20"/>
  <c r="D120" i="20"/>
  <c r="F120" i="20"/>
  <c r="C120" i="20" s="1"/>
  <c r="H120" i="20"/>
  <c r="D121" i="20"/>
  <c r="F121" i="20"/>
  <c r="H121" i="20"/>
  <c r="D122" i="20"/>
  <c r="F122" i="20"/>
  <c r="H122" i="20"/>
  <c r="D123" i="20"/>
  <c r="F123" i="20"/>
  <c r="H123" i="20"/>
  <c r="D124" i="20"/>
  <c r="F124" i="20"/>
  <c r="H124" i="20"/>
  <c r="H115" i="20"/>
  <c r="F115" i="20"/>
  <c r="D115" i="20"/>
  <c r="D104" i="20"/>
  <c r="F104" i="20"/>
  <c r="H104" i="20"/>
  <c r="D105" i="20"/>
  <c r="F105" i="20"/>
  <c r="H105" i="20"/>
  <c r="D106" i="20"/>
  <c r="F106" i="20"/>
  <c r="H106" i="20"/>
  <c r="D107" i="20"/>
  <c r="F107" i="20"/>
  <c r="C107" i="20" s="1"/>
  <c r="H107" i="20"/>
  <c r="D108" i="20"/>
  <c r="F108" i="20"/>
  <c r="H108" i="20"/>
  <c r="D109" i="20"/>
  <c r="F109" i="20"/>
  <c r="H109" i="20"/>
  <c r="D110" i="20"/>
  <c r="F110" i="20"/>
  <c r="H110" i="20"/>
  <c r="D111" i="20"/>
  <c r="F111" i="20"/>
  <c r="C111" i="20" s="1"/>
  <c r="H111" i="20"/>
  <c r="D112" i="20"/>
  <c r="F112" i="20"/>
  <c r="H112" i="20"/>
  <c r="H103" i="20"/>
  <c r="F103" i="20"/>
  <c r="D103" i="20"/>
  <c r="D92" i="20"/>
  <c r="F92" i="20"/>
  <c r="H92" i="20"/>
  <c r="D93" i="20"/>
  <c r="F93" i="20"/>
  <c r="C93" i="20" s="1"/>
  <c r="H93" i="20"/>
  <c r="D94" i="20"/>
  <c r="F94" i="20"/>
  <c r="H94" i="20"/>
  <c r="D95" i="20"/>
  <c r="F95" i="20"/>
  <c r="H95" i="20"/>
  <c r="D96" i="20"/>
  <c r="F96" i="20"/>
  <c r="H96" i="20"/>
  <c r="D97" i="20"/>
  <c r="F97" i="20"/>
  <c r="H97" i="20"/>
  <c r="D98" i="20"/>
  <c r="F98" i="20"/>
  <c r="H98" i="20"/>
  <c r="D99" i="20"/>
  <c r="F99" i="20"/>
  <c r="H99" i="20"/>
  <c r="D100" i="20"/>
  <c r="F100" i="20"/>
  <c r="H100" i="20"/>
  <c r="H91" i="20"/>
  <c r="F91" i="20"/>
  <c r="C91" i="20" s="1"/>
  <c r="B91" i="20" s="1"/>
  <c r="D91" i="20"/>
  <c r="D80" i="20"/>
  <c r="F80" i="20"/>
  <c r="H80" i="20"/>
  <c r="D81" i="20"/>
  <c r="F81" i="20"/>
  <c r="H81" i="20"/>
  <c r="D82" i="20"/>
  <c r="F82" i="20"/>
  <c r="H82" i="20"/>
  <c r="D83" i="20"/>
  <c r="F83" i="20"/>
  <c r="C83" i="20" s="1"/>
  <c r="H83" i="20"/>
  <c r="D84" i="20"/>
  <c r="F84" i="20"/>
  <c r="H84" i="20"/>
  <c r="D85" i="20"/>
  <c r="F85" i="20"/>
  <c r="H85" i="20"/>
  <c r="D86" i="20"/>
  <c r="F86" i="20"/>
  <c r="H86" i="20"/>
  <c r="D87" i="20"/>
  <c r="F87" i="20"/>
  <c r="C87" i="20" s="1"/>
  <c r="H87" i="20"/>
  <c r="D88" i="20"/>
  <c r="F88" i="20"/>
  <c r="H88" i="20"/>
  <c r="H79" i="20"/>
  <c r="F79" i="20"/>
  <c r="D79" i="20"/>
  <c r="C79" i="20"/>
  <c r="B79" i="20" s="1"/>
  <c r="D68" i="20"/>
  <c r="F68" i="20"/>
  <c r="H68" i="20"/>
  <c r="D69" i="20"/>
  <c r="F69" i="20"/>
  <c r="H69" i="20"/>
  <c r="D70" i="20"/>
  <c r="F70" i="20"/>
  <c r="H70" i="20"/>
  <c r="D71" i="20"/>
  <c r="F71" i="20"/>
  <c r="H71" i="20"/>
  <c r="D72" i="20"/>
  <c r="F72" i="20"/>
  <c r="H72" i="20"/>
  <c r="D73" i="20"/>
  <c r="F73" i="20"/>
  <c r="H73" i="20"/>
  <c r="D74" i="20"/>
  <c r="F74" i="20"/>
  <c r="C74" i="20" s="1"/>
  <c r="H74" i="20"/>
  <c r="D75" i="20"/>
  <c r="F75" i="20"/>
  <c r="H75" i="20"/>
  <c r="D76" i="20"/>
  <c r="F76" i="20"/>
  <c r="H76" i="20"/>
  <c r="H67" i="20"/>
  <c r="F67" i="20"/>
  <c r="D67" i="20"/>
  <c r="D56" i="20"/>
  <c r="F56" i="20"/>
  <c r="H56" i="20"/>
  <c r="D57" i="20"/>
  <c r="F57" i="20"/>
  <c r="H57" i="20"/>
  <c r="D58" i="20"/>
  <c r="F58" i="20"/>
  <c r="H58" i="20"/>
  <c r="D59" i="20"/>
  <c r="F59" i="20"/>
  <c r="C59" i="20" s="1"/>
  <c r="H59" i="20"/>
  <c r="D60" i="20"/>
  <c r="F60" i="20"/>
  <c r="H60" i="20"/>
  <c r="D61" i="20"/>
  <c r="F61" i="20"/>
  <c r="H61" i="20"/>
  <c r="D62" i="20"/>
  <c r="F62" i="20"/>
  <c r="H62" i="20"/>
  <c r="D63" i="20"/>
  <c r="F63" i="20"/>
  <c r="H63" i="20"/>
  <c r="D64" i="20"/>
  <c r="F64" i="20"/>
  <c r="H64" i="20"/>
  <c r="H55" i="20"/>
  <c r="F55" i="20"/>
  <c r="D55" i="20"/>
  <c r="D43" i="20"/>
  <c r="F43" i="20"/>
  <c r="H43" i="20"/>
  <c r="D45" i="20"/>
  <c r="F45" i="20"/>
  <c r="H45" i="20"/>
  <c r="D46" i="20"/>
  <c r="F46" i="20"/>
  <c r="H46" i="20"/>
  <c r="D47" i="20"/>
  <c r="F47" i="20"/>
  <c r="H47" i="20"/>
  <c r="D48" i="20"/>
  <c r="F48" i="20"/>
  <c r="H48" i="20"/>
  <c r="D49" i="20"/>
  <c r="F49" i="20"/>
  <c r="H49" i="20"/>
  <c r="D50" i="20"/>
  <c r="F50" i="20"/>
  <c r="H50" i="20"/>
  <c r="D51" i="20"/>
  <c r="F51" i="20"/>
  <c r="H51" i="20"/>
  <c r="D52" i="20"/>
  <c r="F52" i="20"/>
  <c r="H52" i="20"/>
  <c r="H44" i="20"/>
  <c r="F44" i="20"/>
  <c r="D44" i="20"/>
  <c r="D32" i="20"/>
  <c r="F32" i="20"/>
  <c r="C32" i="20" s="1"/>
  <c r="H32" i="20"/>
  <c r="D33" i="20"/>
  <c r="F33" i="20"/>
  <c r="H33" i="20"/>
  <c r="D34" i="20"/>
  <c r="F34" i="20"/>
  <c r="H34" i="20"/>
  <c r="D35" i="20"/>
  <c r="F35" i="20"/>
  <c r="H35" i="20"/>
  <c r="D36" i="20"/>
  <c r="F36" i="20"/>
  <c r="H36" i="20"/>
  <c r="D37" i="20"/>
  <c r="F37" i="20"/>
  <c r="H37" i="20"/>
  <c r="D38" i="20"/>
  <c r="F38" i="20"/>
  <c r="H38" i="20"/>
  <c r="D39" i="20"/>
  <c r="F39" i="20"/>
  <c r="H39" i="20"/>
  <c r="D40" i="20"/>
  <c r="F40" i="20"/>
  <c r="H40" i="20"/>
  <c r="H31" i="20"/>
  <c r="F31" i="20"/>
  <c r="D31" i="20"/>
  <c r="D28" i="20"/>
  <c r="F28" i="20"/>
  <c r="H28" i="20"/>
  <c r="D19" i="20"/>
  <c r="F19" i="20"/>
  <c r="H19" i="20"/>
  <c r="D21" i="20"/>
  <c r="F21" i="20"/>
  <c r="H21" i="20"/>
  <c r="D22" i="20"/>
  <c r="F22" i="20"/>
  <c r="H22" i="20"/>
  <c r="D23" i="20"/>
  <c r="F23" i="20"/>
  <c r="H23" i="20"/>
  <c r="D24" i="20"/>
  <c r="F24" i="20"/>
  <c r="H24" i="20"/>
  <c r="D25" i="20"/>
  <c r="F25" i="20"/>
  <c r="H25" i="20"/>
  <c r="D26" i="20"/>
  <c r="F26" i="20"/>
  <c r="C26" i="20" s="1"/>
  <c r="H26" i="20"/>
  <c r="D27" i="20"/>
  <c r="F27" i="20"/>
  <c r="H27" i="20"/>
  <c r="H20" i="20"/>
  <c r="F20" i="20"/>
  <c r="D20" i="20"/>
  <c r="H7" i="20"/>
  <c r="F7" i="20"/>
  <c r="D7" i="20"/>
  <c r="D93" i="11"/>
  <c r="F93" i="11"/>
  <c r="H93" i="11"/>
  <c r="D92" i="11"/>
  <c r="F92" i="11"/>
  <c r="H92" i="11"/>
  <c r="D95" i="11"/>
  <c r="F95" i="11"/>
  <c r="H95" i="11"/>
  <c r="D96" i="11"/>
  <c r="F96" i="11"/>
  <c r="C96" i="11" s="1"/>
  <c r="H96" i="11"/>
  <c r="D97" i="11"/>
  <c r="F97" i="11"/>
  <c r="H97" i="11"/>
  <c r="D98" i="11"/>
  <c r="F98" i="11"/>
  <c r="H98" i="11"/>
  <c r="D99" i="11"/>
  <c r="F99" i="11"/>
  <c r="H99" i="11"/>
  <c r="D100" i="11"/>
  <c r="F100" i="11"/>
  <c r="C100" i="11" s="1"/>
  <c r="H100" i="11"/>
  <c r="D101" i="11"/>
  <c r="F101" i="11"/>
  <c r="H101" i="11"/>
  <c r="H94" i="11"/>
  <c r="F94" i="11"/>
  <c r="D94" i="11"/>
  <c r="C94" i="11"/>
  <c r="D33" i="11"/>
  <c r="F33" i="11"/>
  <c r="H33" i="11"/>
  <c r="D34" i="11"/>
  <c r="F34" i="11"/>
  <c r="H34" i="11"/>
  <c r="D35" i="11"/>
  <c r="F35" i="11"/>
  <c r="C35" i="11" s="1"/>
  <c r="H35" i="11"/>
  <c r="D36" i="11"/>
  <c r="F36" i="11"/>
  <c r="H36" i="11"/>
  <c r="D37" i="11"/>
  <c r="F37" i="11"/>
  <c r="H37" i="11"/>
  <c r="D38" i="11"/>
  <c r="F38" i="11"/>
  <c r="H38" i="11"/>
  <c r="D39" i="11"/>
  <c r="F39" i="11"/>
  <c r="C39" i="11" s="1"/>
  <c r="H39" i="11"/>
  <c r="D40" i="11"/>
  <c r="F40" i="11"/>
  <c r="H40" i="11"/>
  <c r="D41" i="11"/>
  <c r="F41" i="11"/>
  <c r="H41" i="11"/>
  <c r="H32" i="11"/>
  <c r="C32" i="11" s="1"/>
  <c r="F32" i="11"/>
  <c r="D32" i="11"/>
  <c r="D8" i="11"/>
  <c r="F8" i="11"/>
  <c r="H8" i="11"/>
  <c r="D10" i="11"/>
  <c r="F10" i="11"/>
  <c r="H10" i="11"/>
  <c r="D11" i="11"/>
  <c r="F11" i="11"/>
  <c r="H11" i="11"/>
  <c r="D12" i="11"/>
  <c r="F12" i="11"/>
  <c r="H12" i="11"/>
  <c r="D13" i="11"/>
  <c r="F13" i="11"/>
  <c r="H13" i="11"/>
  <c r="D14" i="11"/>
  <c r="F14" i="11"/>
  <c r="H14" i="11"/>
  <c r="D15" i="11"/>
  <c r="F15" i="11"/>
  <c r="H15" i="11"/>
  <c r="D16" i="11"/>
  <c r="F16" i="11"/>
  <c r="H16" i="11"/>
  <c r="D17" i="11"/>
  <c r="F17" i="11"/>
  <c r="H17" i="11"/>
  <c r="H9" i="11"/>
  <c r="F9" i="11"/>
  <c r="C9" i="11" s="1"/>
  <c r="D9" i="11"/>
  <c r="D119" i="10"/>
  <c r="F119" i="10"/>
  <c r="H119" i="10"/>
  <c r="D121" i="10"/>
  <c r="F121" i="10"/>
  <c r="H121" i="10"/>
  <c r="D120" i="10"/>
  <c r="F120" i="10"/>
  <c r="H120" i="10"/>
  <c r="D118" i="10"/>
  <c r="F118" i="10"/>
  <c r="H118" i="10"/>
  <c r="D117" i="10"/>
  <c r="F117" i="10"/>
  <c r="H117" i="10"/>
  <c r="D116" i="10"/>
  <c r="F116" i="10"/>
  <c r="H116" i="10"/>
  <c r="D123" i="10"/>
  <c r="F123" i="10"/>
  <c r="H123" i="10"/>
  <c r="D124" i="10"/>
  <c r="F124" i="10"/>
  <c r="H124" i="10"/>
  <c r="D125" i="10"/>
  <c r="F125" i="10"/>
  <c r="H125" i="10"/>
  <c r="H122" i="10"/>
  <c r="F122" i="10"/>
  <c r="D122" i="10"/>
  <c r="D80" i="4"/>
  <c r="F80" i="4"/>
  <c r="C80" i="4" s="1"/>
  <c r="H80" i="4"/>
  <c r="D81" i="4"/>
  <c r="F81" i="4"/>
  <c r="C81" i="4" s="1"/>
  <c r="H81" i="4"/>
  <c r="D82" i="4"/>
  <c r="F82" i="4"/>
  <c r="H82" i="4"/>
  <c r="D83" i="4"/>
  <c r="F83" i="4"/>
  <c r="C83" i="4" s="1"/>
  <c r="H83" i="4"/>
  <c r="D84" i="4"/>
  <c r="F84" i="4"/>
  <c r="H84" i="4"/>
  <c r="D85" i="4"/>
  <c r="F85" i="4"/>
  <c r="C85" i="4" s="1"/>
  <c r="H85" i="4"/>
  <c r="D86" i="4"/>
  <c r="F86" i="4"/>
  <c r="C86" i="4" s="1"/>
  <c r="H86" i="4"/>
  <c r="D87" i="4"/>
  <c r="F87" i="4"/>
  <c r="H87" i="4"/>
  <c r="D88" i="4"/>
  <c r="F88" i="4"/>
  <c r="C88" i="4" s="1"/>
  <c r="H88" i="4"/>
  <c r="H79" i="4"/>
  <c r="F79" i="4"/>
  <c r="D175" i="4"/>
  <c r="F175" i="4"/>
  <c r="C175" i="4" s="1"/>
  <c r="H175" i="4"/>
  <c r="D178" i="4"/>
  <c r="F178" i="4"/>
  <c r="C178" i="4" s="1"/>
  <c r="H178" i="4"/>
  <c r="D177" i="4"/>
  <c r="F177" i="4"/>
  <c r="H177" i="4"/>
  <c r="D179" i="4"/>
  <c r="F179" i="4"/>
  <c r="H179" i="4"/>
  <c r="D180" i="4"/>
  <c r="F180" i="4"/>
  <c r="H180" i="4"/>
  <c r="D181" i="4"/>
  <c r="F181" i="4"/>
  <c r="H181" i="4"/>
  <c r="D182" i="4"/>
  <c r="F182" i="4"/>
  <c r="H182" i="4"/>
  <c r="D183" i="4"/>
  <c r="F183" i="4"/>
  <c r="H183" i="4"/>
  <c r="D184" i="4"/>
  <c r="F184" i="4"/>
  <c r="H184" i="4"/>
  <c r="H176" i="4"/>
  <c r="F176" i="4"/>
  <c r="C176" i="4" s="1"/>
  <c r="D176" i="4"/>
  <c r="D236" i="4"/>
  <c r="F236" i="4"/>
  <c r="H236" i="4"/>
  <c r="D237" i="4"/>
  <c r="F237" i="4"/>
  <c r="H237" i="4"/>
  <c r="D238" i="4"/>
  <c r="F238" i="4"/>
  <c r="H238" i="4"/>
  <c r="D239" i="4"/>
  <c r="F239" i="4"/>
  <c r="C239" i="4" s="1"/>
  <c r="H239" i="4"/>
  <c r="D240" i="4"/>
  <c r="F240" i="4"/>
  <c r="H240" i="4"/>
  <c r="D241" i="4"/>
  <c r="F241" i="4"/>
  <c r="H241" i="4"/>
  <c r="D242" i="4"/>
  <c r="F242" i="4"/>
  <c r="H242" i="4"/>
  <c r="D243" i="4"/>
  <c r="F243" i="4"/>
  <c r="C243" i="4" s="1"/>
  <c r="H243" i="4"/>
  <c r="D244" i="4"/>
  <c r="F244" i="4"/>
  <c r="H244" i="4"/>
  <c r="F235" i="4"/>
  <c r="D166" i="4"/>
  <c r="F166" i="4"/>
  <c r="H166" i="4"/>
  <c r="D163" i="4"/>
  <c r="F163" i="4"/>
  <c r="H163" i="4"/>
  <c r="D164" i="4"/>
  <c r="F164" i="4"/>
  <c r="H164" i="4"/>
  <c r="D167" i="4"/>
  <c r="F167" i="4"/>
  <c r="H167" i="4"/>
  <c r="D168" i="4"/>
  <c r="F168" i="4"/>
  <c r="H168" i="4"/>
  <c r="D169" i="4"/>
  <c r="F169" i="4"/>
  <c r="H169" i="4"/>
  <c r="D170" i="4"/>
  <c r="F170" i="4"/>
  <c r="H170" i="4"/>
  <c r="D171" i="4"/>
  <c r="F171" i="4"/>
  <c r="H171" i="4"/>
  <c r="D172" i="4"/>
  <c r="F172" i="4"/>
  <c r="H172" i="4"/>
  <c r="H165" i="4"/>
  <c r="D165" i="4"/>
  <c r="D116" i="4"/>
  <c r="F116" i="4"/>
  <c r="H116" i="4"/>
  <c r="D117" i="4"/>
  <c r="F117" i="4"/>
  <c r="H117" i="4"/>
  <c r="D118" i="4"/>
  <c r="F118" i="4"/>
  <c r="H118" i="4"/>
  <c r="D119" i="4"/>
  <c r="F119" i="4"/>
  <c r="H119" i="4"/>
  <c r="D120" i="4"/>
  <c r="F120" i="4"/>
  <c r="H120" i="4"/>
  <c r="D121" i="4"/>
  <c r="F121" i="4"/>
  <c r="H121" i="4"/>
  <c r="D122" i="4"/>
  <c r="F122" i="4"/>
  <c r="H122" i="4"/>
  <c r="D123" i="4"/>
  <c r="F123" i="4"/>
  <c r="H123" i="4"/>
  <c r="D124" i="4"/>
  <c r="F124" i="4"/>
  <c r="H124" i="4"/>
  <c r="H115" i="4"/>
  <c r="F115" i="4"/>
  <c r="D115" i="4"/>
  <c r="D152" i="4"/>
  <c r="F152" i="4"/>
  <c r="H152" i="4"/>
  <c r="D153" i="4"/>
  <c r="F153" i="4"/>
  <c r="H153" i="4"/>
  <c r="D154" i="4"/>
  <c r="F154" i="4"/>
  <c r="H154" i="4"/>
  <c r="D155" i="4"/>
  <c r="F155" i="4"/>
  <c r="H155" i="4"/>
  <c r="D156" i="4"/>
  <c r="F156" i="4"/>
  <c r="H156" i="4"/>
  <c r="D157" i="4"/>
  <c r="F157" i="4"/>
  <c r="H157" i="4"/>
  <c r="D158" i="4"/>
  <c r="F158" i="4"/>
  <c r="H158" i="4"/>
  <c r="D159" i="4"/>
  <c r="F159" i="4"/>
  <c r="H159" i="4"/>
  <c r="D160" i="4"/>
  <c r="F160" i="4"/>
  <c r="H160" i="4"/>
  <c r="D151" i="4"/>
  <c r="D103" i="4"/>
  <c r="H103" i="4"/>
  <c r="C103" i="4" s="1"/>
  <c r="B103" i="4" s="1"/>
  <c r="D105" i="4"/>
  <c r="F105" i="4"/>
  <c r="H105" i="4"/>
  <c r="D106" i="4"/>
  <c r="F106" i="4"/>
  <c r="H106" i="4"/>
  <c r="D107" i="4"/>
  <c r="F107" i="4"/>
  <c r="H107" i="4"/>
  <c r="D108" i="4"/>
  <c r="F108" i="4"/>
  <c r="H108" i="4"/>
  <c r="D109" i="4"/>
  <c r="F109" i="4"/>
  <c r="H109" i="4"/>
  <c r="D110" i="4"/>
  <c r="F110" i="4"/>
  <c r="H110" i="4"/>
  <c r="D111" i="4"/>
  <c r="F111" i="4"/>
  <c r="H111" i="4"/>
  <c r="D112" i="4"/>
  <c r="F112" i="4"/>
  <c r="H112" i="4"/>
  <c r="H104" i="4"/>
  <c r="F104" i="4"/>
  <c r="H223" i="4"/>
  <c r="F223" i="4"/>
  <c r="D223" i="4"/>
  <c r="D36" i="4"/>
  <c r="F36" i="4"/>
  <c r="C36" i="4" s="1"/>
  <c r="D34" i="4"/>
  <c r="F34" i="4"/>
  <c r="C34" i="4" s="1"/>
  <c r="D31" i="4"/>
  <c r="F31" i="4"/>
  <c r="C31" i="4" s="1"/>
  <c r="D35" i="4"/>
  <c r="F35" i="4"/>
  <c r="D33" i="4"/>
  <c r="F33" i="4"/>
  <c r="D37" i="4"/>
  <c r="F37" i="4"/>
  <c r="D38" i="4"/>
  <c r="F38" i="4"/>
  <c r="D39" i="4"/>
  <c r="F39" i="4"/>
  <c r="D40" i="4"/>
  <c r="F40" i="4"/>
  <c r="F32" i="4"/>
  <c r="D32" i="4"/>
  <c r="D80" i="9"/>
  <c r="F80" i="9"/>
  <c r="H80" i="9"/>
  <c r="D81" i="9"/>
  <c r="F81" i="9"/>
  <c r="H81" i="9"/>
  <c r="D82" i="9"/>
  <c r="F82" i="9"/>
  <c r="H82" i="9"/>
  <c r="D83" i="9"/>
  <c r="F83" i="9"/>
  <c r="H83" i="9"/>
  <c r="D84" i="9"/>
  <c r="F84" i="9"/>
  <c r="H84" i="9"/>
  <c r="D85" i="9"/>
  <c r="F85" i="9"/>
  <c r="H85" i="9"/>
  <c r="D86" i="9"/>
  <c r="F86" i="9"/>
  <c r="H86" i="9"/>
  <c r="D87" i="9"/>
  <c r="F87" i="9"/>
  <c r="H87" i="9"/>
  <c r="D88" i="9"/>
  <c r="F88" i="9"/>
  <c r="H88" i="9"/>
  <c r="H79" i="9"/>
  <c r="F79" i="9"/>
  <c r="D79" i="9"/>
  <c r="D56" i="3"/>
  <c r="F56" i="3"/>
  <c r="C56" i="3" s="1"/>
  <c r="D57" i="3"/>
  <c r="F57" i="3"/>
  <c r="D58" i="3"/>
  <c r="F58" i="3"/>
  <c r="D59" i="3"/>
  <c r="F59" i="3"/>
  <c r="D60" i="3"/>
  <c r="F60" i="3"/>
  <c r="D61" i="3"/>
  <c r="F61" i="3"/>
  <c r="D62" i="3"/>
  <c r="F62" i="3"/>
  <c r="D63" i="3"/>
  <c r="F63" i="3"/>
  <c r="D64" i="3"/>
  <c r="F64" i="3"/>
  <c r="D43" i="3"/>
  <c r="F43" i="3"/>
  <c r="C43" i="3" s="1"/>
  <c r="D44" i="3"/>
  <c r="F44" i="3"/>
  <c r="C44" i="3" s="1"/>
  <c r="D46" i="3"/>
  <c r="F46" i="3"/>
  <c r="D47" i="3"/>
  <c r="F47" i="3"/>
  <c r="D48" i="3"/>
  <c r="F48" i="3"/>
  <c r="D49" i="3"/>
  <c r="F49" i="3"/>
  <c r="D50" i="3"/>
  <c r="F50" i="3"/>
  <c r="D51" i="3"/>
  <c r="F51" i="3"/>
  <c r="D52" i="3"/>
  <c r="F52" i="3"/>
  <c r="D33" i="3"/>
  <c r="F33" i="3"/>
  <c r="C33" i="3" s="1"/>
  <c r="D31" i="3"/>
  <c r="F31" i="3"/>
  <c r="C31" i="3" s="1"/>
  <c r="D34" i="3"/>
  <c r="F34" i="3"/>
  <c r="C34" i="3" s="1"/>
  <c r="D35" i="3"/>
  <c r="F35" i="3"/>
  <c r="C35" i="3" s="1"/>
  <c r="D36" i="3"/>
  <c r="F36" i="3"/>
  <c r="C36" i="3" s="1"/>
  <c r="D37" i="3"/>
  <c r="F37" i="3"/>
  <c r="C37" i="3" s="1"/>
  <c r="D38" i="3"/>
  <c r="F38" i="3"/>
  <c r="C38" i="3" s="1"/>
  <c r="D39" i="3"/>
  <c r="F39" i="3"/>
  <c r="C39" i="3" s="1"/>
  <c r="D40" i="3"/>
  <c r="F40" i="3"/>
  <c r="C40" i="3" s="1"/>
  <c r="F32" i="3"/>
  <c r="D115" i="3"/>
  <c r="F115" i="3"/>
  <c r="H115" i="3"/>
  <c r="D117" i="3"/>
  <c r="F117" i="3"/>
  <c r="H117" i="3"/>
  <c r="D118" i="3"/>
  <c r="F118" i="3"/>
  <c r="H118" i="3"/>
  <c r="D119" i="3"/>
  <c r="F119" i="3"/>
  <c r="H119" i="3"/>
  <c r="D120" i="3"/>
  <c r="F120" i="3"/>
  <c r="H120" i="3"/>
  <c r="D121" i="3"/>
  <c r="F121" i="3"/>
  <c r="H121" i="3"/>
  <c r="D122" i="3"/>
  <c r="F122" i="3"/>
  <c r="H122" i="3"/>
  <c r="D123" i="3"/>
  <c r="F123" i="3"/>
  <c r="H123" i="3"/>
  <c r="D124" i="3"/>
  <c r="F124" i="3"/>
  <c r="H124" i="3"/>
  <c r="D104" i="3"/>
  <c r="F104" i="3"/>
  <c r="H104" i="3"/>
  <c r="D105" i="3"/>
  <c r="F105" i="3"/>
  <c r="H105" i="3"/>
  <c r="D106" i="3"/>
  <c r="F106" i="3"/>
  <c r="H106" i="3"/>
  <c r="D107" i="3"/>
  <c r="F107" i="3"/>
  <c r="H107" i="3"/>
  <c r="D108" i="3"/>
  <c r="F108" i="3"/>
  <c r="H108" i="3"/>
  <c r="D109" i="3"/>
  <c r="F109" i="3"/>
  <c r="H109" i="3"/>
  <c r="D110" i="3"/>
  <c r="F110" i="3"/>
  <c r="H110" i="3"/>
  <c r="D111" i="3"/>
  <c r="F111" i="3"/>
  <c r="H111" i="3"/>
  <c r="D112" i="3"/>
  <c r="F112" i="3"/>
  <c r="H112" i="3"/>
  <c r="D79" i="8"/>
  <c r="F79" i="8"/>
  <c r="C79" i="8" s="1"/>
  <c r="D81" i="8"/>
  <c r="F81" i="8"/>
  <c r="C81" i="8" s="1"/>
  <c r="D82" i="8"/>
  <c r="F82" i="8"/>
  <c r="C82" i="8" s="1"/>
  <c r="D83" i="8"/>
  <c r="F83" i="8"/>
  <c r="C83" i="8" s="1"/>
  <c r="D84" i="8"/>
  <c r="F84" i="8"/>
  <c r="C84" i="8" s="1"/>
  <c r="D85" i="8"/>
  <c r="F85" i="8"/>
  <c r="C85" i="8" s="1"/>
  <c r="D86" i="8"/>
  <c r="F86" i="8"/>
  <c r="C86" i="8" s="1"/>
  <c r="D87" i="8"/>
  <c r="F87" i="8"/>
  <c r="C87" i="8" s="1"/>
  <c r="D88" i="8"/>
  <c r="F88" i="8"/>
  <c r="C88" i="8" s="1"/>
  <c r="F80" i="8"/>
  <c r="D19" i="8"/>
  <c r="F19" i="8"/>
  <c r="C19" i="8" s="1"/>
  <c r="D21" i="8"/>
  <c r="F21" i="8"/>
  <c r="C21" i="8" s="1"/>
  <c r="D22" i="8"/>
  <c r="F22" i="8"/>
  <c r="C22" i="8" s="1"/>
  <c r="D23" i="8"/>
  <c r="F23" i="8"/>
  <c r="C23" i="8" s="1"/>
  <c r="D24" i="8"/>
  <c r="F24" i="8"/>
  <c r="C24" i="8" s="1"/>
  <c r="D25" i="8"/>
  <c r="F25" i="8"/>
  <c r="C25" i="8" s="1"/>
  <c r="D26" i="8"/>
  <c r="F26" i="8"/>
  <c r="C26" i="8" s="1"/>
  <c r="D27" i="8"/>
  <c r="F27" i="8"/>
  <c r="C27" i="8" s="1"/>
  <c r="D28" i="8"/>
  <c r="F28" i="8"/>
  <c r="C28" i="8" s="1"/>
  <c r="F20" i="8"/>
  <c r="D8" i="8"/>
  <c r="F8" i="8"/>
  <c r="C8" i="8" s="1"/>
  <c r="D9" i="8"/>
  <c r="F9" i="8"/>
  <c r="C9" i="8" s="1"/>
  <c r="D10" i="8"/>
  <c r="F10" i="8"/>
  <c r="C10" i="8" s="1"/>
  <c r="D11" i="8"/>
  <c r="F11" i="8"/>
  <c r="C11" i="8" s="1"/>
  <c r="D12" i="8"/>
  <c r="F12" i="8"/>
  <c r="C12" i="8" s="1"/>
  <c r="D13" i="8"/>
  <c r="F13" i="8"/>
  <c r="C13" i="8" s="1"/>
  <c r="D14" i="8"/>
  <c r="F14" i="8"/>
  <c r="C14" i="8" s="1"/>
  <c r="D15" i="8"/>
  <c r="F15" i="8"/>
  <c r="C15" i="8" s="1"/>
  <c r="D16" i="8"/>
  <c r="F16" i="8"/>
  <c r="C16" i="8" s="1"/>
  <c r="D188" i="8"/>
  <c r="F188" i="8"/>
  <c r="H188" i="8"/>
  <c r="D189" i="8"/>
  <c r="F189" i="8"/>
  <c r="H189" i="8"/>
  <c r="D190" i="8"/>
  <c r="F190" i="8"/>
  <c r="H190" i="8"/>
  <c r="D191" i="8"/>
  <c r="F191" i="8"/>
  <c r="H191" i="8"/>
  <c r="D192" i="8"/>
  <c r="F192" i="8"/>
  <c r="H192" i="8"/>
  <c r="D193" i="8"/>
  <c r="F193" i="8"/>
  <c r="H193" i="8"/>
  <c r="D194" i="8"/>
  <c r="F194" i="8"/>
  <c r="H194" i="8"/>
  <c r="D195" i="8"/>
  <c r="F195" i="8"/>
  <c r="H195" i="8"/>
  <c r="D196" i="8"/>
  <c r="F196" i="8"/>
  <c r="H196" i="8"/>
  <c r="H187" i="8"/>
  <c r="F187" i="8"/>
  <c r="C187" i="8" s="1"/>
  <c r="B187" i="8" s="1"/>
  <c r="D187" i="8"/>
  <c r="D118" i="7"/>
  <c r="F118" i="7"/>
  <c r="H118" i="7"/>
  <c r="D115" i="7"/>
  <c r="F115" i="7"/>
  <c r="H115" i="7"/>
  <c r="D116" i="7"/>
  <c r="F116" i="7"/>
  <c r="H116" i="7"/>
  <c r="D119" i="7"/>
  <c r="F119" i="7"/>
  <c r="H119" i="7"/>
  <c r="D120" i="7"/>
  <c r="F120" i="7"/>
  <c r="H120" i="7"/>
  <c r="D121" i="7"/>
  <c r="F121" i="7"/>
  <c r="H121" i="7"/>
  <c r="D122" i="7"/>
  <c r="F122" i="7"/>
  <c r="H122" i="7"/>
  <c r="D123" i="7"/>
  <c r="F123" i="7"/>
  <c r="H123" i="7"/>
  <c r="D124" i="7"/>
  <c r="F124" i="7"/>
  <c r="H124" i="7"/>
  <c r="D56" i="7"/>
  <c r="F56" i="7"/>
  <c r="C56" i="7" s="1"/>
  <c r="D57" i="7"/>
  <c r="F57" i="7"/>
  <c r="C57" i="7" s="1"/>
  <c r="D58" i="7"/>
  <c r="F58" i="7"/>
  <c r="C58" i="7" s="1"/>
  <c r="D59" i="7"/>
  <c r="F59" i="7"/>
  <c r="C59" i="7" s="1"/>
  <c r="D60" i="7"/>
  <c r="F60" i="7"/>
  <c r="C60" i="7" s="1"/>
  <c r="D61" i="7"/>
  <c r="F61" i="7"/>
  <c r="C61" i="7" s="1"/>
  <c r="D62" i="7"/>
  <c r="F62" i="7"/>
  <c r="C62" i="7" s="1"/>
  <c r="D63" i="7"/>
  <c r="F63" i="7"/>
  <c r="C63" i="7" s="1"/>
  <c r="D64" i="7"/>
  <c r="F64" i="7"/>
  <c r="C64" i="7" s="1"/>
  <c r="D44" i="7"/>
  <c r="F44" i="7"/>
  <c r="C44" i="7" s="1"/>
  <c r="D45" i="7"/>
  <c r="F45" i="7"/>
  <c r="C45" i="7" s="1"/>
  <c r="D46" i="7"/>
  <c r="F46" i="7"/>
  <c r="C46" i="7" s="1"/>
  <c r="D47" i="7"/>
  <c r="F47" i="7"/>
  <c r="C47" i="7" s="1"/>
  <c r="D48" i="7"/>
  <c r="F48" i="7"/>
  <c r="C48" i="7" s="1"/>
  <c r="D49" i="7"/>
  <c r="F49" i="7"/>
  <c r="C49" i="7" s="1"/>
  <c r="D50" i="7"/>
  <c r="F50" i="7"/>
  <c r="C50" i="7" s="1"/>
  <c r="D51" i="7"/>
  <c r="F51" i="7"/>
  <c r="C51" i="7" s="1"/>
  <c r="D52" i="7"/>
  <c r="F52" i="7"/>
  <c r="C52" i="7" s="1"/>
  <c r="D238" i="6"/>
  <c r="F238" i="6"/>
  <c r="H238" i="6"/>
  <c r="D235" i="6"/>
  <c r="F235" i="6"/>
  <c r="H235" i="6"/>
  <c r="D237" i="6"/>
  <c r="F237" i="6"/>
  <c r="H237" i="6"/>
  <c r="D236" i="6"/>
  <c r="F236" i="6"/>
  <c r="H236" i="6"/>
  <c r="D239" i="6"/>
  <c r="F239" i="6"/>
  <c r="H239" i="6"/>
  <c r="D241" i="6"/>
  <c r="F241" i="6"/>
  <c r="H241" i="6"/>
  <c r="D242" i="6"/>
  <c r="F242" i="6"/>
  <c r="H242" i="6"/>
  <c r="D243" i="6"/>
  <c r="F243" i="6"/>
  <c r="H243" i="6"/>
  <c r="D244" i="6"/>
  <c r="F244" i="6"/>
  <c r="H244" i="6"/>
  <c r="H240" i="6"/>
  <c r="F240" i="6"/>
  <c r="D151" i="6"/>
  <c r="F151" i="6"/>
  <c r="C151" i="6" s="1"/>
  <c r="D153" i="6"/>
  <c r="F153" i="6"/>
  <c r="C153" i="6" s="1"/>
  <c r="D154" i="6"/>
  <c r="F154" i="6"/>
  <c r="C154" i="6" s="1"/>
  <c r="D155" i="6"/>
  <c r="F155" i="6"/>
  <c r="C155" i="6" s="1"/>
  <c r="D156" i="6"/>
  <c r="F156" i="6"/>
  <c r="C156" i="6" s="1"/>
  <c r="D157" i="6"/>
  <c r="F157" i="6"/>
  <c r="C157" i="6" s="1"/>
  <c r="D158" i="6"/>
  <c r="F158" i="6"/>
  <c r="C158" i="6" s="1"/>
  <c r="D159" i="6"/>
  <c r="F159" i="6"/>
  <c r="C159" i="6" s="1"/>
  <c r="D160" i="6"/>
  <c r="F160" i="6"/>
  <c r="C160" i="6" s="1"/>
  <c r="F152" i="6"/>
  <c r="C152" i="6" s="1"/>
  <c r="B152" i="6" s="1"/>
  <c r="D152" i="6"/>
  <c r="D116" i="6"/>
  <c r="F116" i="6"/>
  <c r="C116" i="6" s="1"/>
  <c r="D117" i="6"/>
  <c r="F117" i="6"/>
  <c r="C117" i="6" s="1"/>
  <c r="D118" i="6"/>
  <c r="F118" i="6"/>
  <c r="C118" i="6" s="1"/>
  <c r="D119" i="6"/>
  <c r="F119" i="6"/>
  <c r="C119" i="6" s="1"/>
  <c r="D120" i="6"/>
  <c r="F120" i="6"/>
  <c r="C120" i="6" s="1"/>
  <c r="D121" i="6"/>
  <c r="F121" i="6"/>
  <c r="C121" i="6" s="1"/>
  <c r="D122" i="6"/>
  <c r="F122" i="6"/>
  <c r="C122" i="6" s="1"/>
  <c r="D123" i="6"/>
  <c r="F123" i="6"/>
  <c r="C123" i="6" s="1"/>
  <c r="D124" i="6"/>
  <c r="F124" i="6"/>
  <c r="C124" i="6" s="1"/>
  <c r="F115" i="6"/>
  <c r="D56" i="6"/>
  <c r="F56" i="6"/>
  <c r="C56" i="6" s="1"/>
  <c r="D57" i="6"/>
  <c r="F57" i="6"/>
  <c r="C57" i="6" s="1"/>
  <c r="D58" i="6"/>
  <c r="F58" i="6"/>
  <c r="C58" i="6" s="1"/>
  <c r="D59" i="6"/>
  <c r="F59" i="6"/>
  <c r="C59" i="6" s="1"/>
  <c r="D60" i="6"/>
  <c r="F60" i="6"/>
  <c r="C60" i="6" s="1"/>
  <c r="D61" i="6"/>
  <c r="F61" i="6"/>
  <c r="C61" i="6" s="1"/>
  <c r="D62" i="6"/>
  <c r="F62" i="6"/>
  <c r="C62" i="6" s="1"/>
  <c r="D63" i="6"/>
  <c r="F63" i="6"/>
  <c r="C63" i="6" s="1"/>
  <c r="D64" i="6"/>
  <c r="F64" i="6"/>
  <c r="C64" i="6" s="1"/>
  <c r="F55" i="6"/>
  <c r="D55" i="6"/>
  <c r="C55" i="6"/>
  <c r="B55" i="6" s="1"/>
  <c r="D32" i="6"/>
  <c r="F32" i="6"/>
  <c r="C32" i="6" s="1"/>
  <c r="D33" i="6"/>
  <c r="F33" i="6"/>
  <c r="C33" i="6" s="1"/>
  <c r="D34" i="6"/>
  <c r="F34" i="6"/>
  <c r="C34" i="6" s="1"/>
  <c r="D35" i="6"/>
  <c r="F35" i="6"/>
  <c r="C35" i="6" s="1"/>
  <c r="D36" i="6"/>
  <c r="F36" i="6"/>
  <c r="C36" i="6" s="1"/>
  <c r="D37" i="6"/>
  <c r="F37" i="6"/>
  <c r="C37" i="6" s="1"/>
  <c r="D38" i="6"/>
  <c r="F38" i="6"/>
  <c r="C38" i="6" s="1"/>
  <c r="D39" i="6"/>
  <c r="F39" i="6"/>
  <c r="C39" i="6" s="1"/>
  <c r="D40" i="6"/>
  <c r="F40" i="6"/>
  <c r="C40" i="6" s="1"/>
  <c r="F31" i="6"/>
  <c r="D20" i="6"/>
  <c r="F20" i="6"/>
  <c r="C20" i="6" s="1"/>
  <c r="D21" i="6"/>
  <c r="F21" i="6"/>
  <c r="C21" i="6" s="1"/>
  <c r="D22" i="6"/>
  <c r="F22" i="6"/>
  <c r="C22" i="6" s="1"/>
  <c r="D23" i="6"/>
  <c r="F23" i="6"/>
  <c r="C23" i="6" s="1"/>
  <c r="D24" i="6"/>
  <c r="F24" i="6"/>
  <c r="C24" i="6" s="1"/>
  <c r="D25" i="6"/>
  <c r="F25" i="6"/>
  <c r="C25" i="6" s="1"/>
  <c r="D26" i="6"/>
  <c r="F26" i="6"/>
  <c r="C26" i="6" s="1"/>
  <c r="D27" i="6"/>
  <c r="F27" i="6"/>
  <c r="C27" i="6" s="1"/>
  <c r="D28" i="6"/>
  <c r="F28" i="6"/>
  <c r="C28" i="6" s="1"/>
  <c r="F19" i="6"/>
  <c r="C19" i="6" s="1"/>
  <c r="B19" i="6" s="1"/>
  <c r="D44" i="6"/>
  <c r="F44" i="6"/>
  <c r="C44" i="6" s="1"/>
  <c r="D45" i="6"/>
  <c r="F45" i="6"/>
  <c r="C45" i="6" s="1"/>
  <c r="D46" i="6"/>
  <c r="F46" i="6"/>
  <c r="C46" i="6" s="1"/>
  <c r="D47" i="6"/>
  <c r="F47" i="6"/>
  <c r="C47" i="6" s="1"/>
  <c r="D48" i="6"/>
  <c r="F48" i="6"/>
  <c r="C48" i="6" s="1"/>
  <c r="D49" i="6"/>
  <c r="F49" i="6"/>
  <c r="C49" i="6" s="1"/>
  <c r="D50" i="6"/>
  <c r="F50" i="6"/>
  <c r="C50" i="6" s="1"/>
  <c r="D51" i="6"/>
  <c r="F51" i="6"/>
  <c r="C51" i="6" s="1"/>
  <c r="D52" i="6"/>
  <c r="F52" i="6"/>
  <c r="C52" i="6" s="1"/>
  <c r="F43" i="6"/>
  <c r="D104" i="6"/>
  <c r="F104" i="6"/>
  <c r="C104" i="6" s="1"/>
  <c r="D103" i="6"/>
  <c r="F103" i="6"/>
  <c r="C103" i="6" s="1"/>
  <c r="D106" i="6"/>
  <c r="F106" i="6"/>
  <c r="C106" i="6" s="1"/>
  <c r="D107" i="6"/>
  <c r="F107" i="6"/>
  <c r="C107" i="6" s="1"/>
  <c r="D108" i="6"/>
  <c r="F108" i="6"/>
  <c r="C108" i="6" s="1"/>
  <c r="D109" i="6"/>
  <c r="F109" i="6"/>
  <c r="C109" i="6" s="1"/>
  <c r="D110" i="6"/>
  <c r="F110" i="6"/>
  <c r="C110" i="6" s="1"/>
  <c r="D111" i="6"/>
  <c r="F111" i="6"/>
  <c r="C111" i="6" s="1"/>
  <c r="D112" i="6"/>
  <c r="F112" i="6"/>
  <c r="C112" i="6" s="1"/>
  <c r="F105" i="6"/>
  <c r="F92" i="6"/>
  <c r="C92" i="6" s="1"/>
  <c r="F91" i="6"/>
  <c r="C91" i="6" s="1"/>
  <c r="F94" i="6"/>
  <c r="C94" i="6" s="1"/>
  <c r="F95" i="6"/>
  <c r="F96" i="6"/>
  <c r="F97" i="6"/>
  <c r="C97" i="6" s="1"/>
  <c r="F98" i="6"/>
  <c r="C98" i="6" s="1"/>
  <c r="F99" i="6"/>
  <c r="C99" i="6" s="1"/>
  <c r="F100" i="6"/>
  <c r="C100" i="6" s="1"/>
  <c r="F93" i="6"/>
  <c r="D92" i="6"/>
  <c r="D91" i="6"/>
  <c r="D94" i="6"/>
  <c r="D95" i="6"/>
  <c r="C95" i="6"/>
  <c r="D96" i="6"/>
  <c r="C96" i="6"/>
  <c r="D97" i="6"/>
  <c r="D98" i="6"/>
  <c r="D99" i="6"/>
  <c r="D100" i="6"/>
  <c r="D80" i="6"/>
  <c r="F80" i="6"/>
  <c r="C80" i="6" s="1"/>
  <c r="D81" i="6"/>
  <c r="F81" i="6"/>
  <c r="C81" i="6" s="1"/>
  <c r="D82" i="6"/>
  <c r="F82" i="6"/>
  <c r="C82" i="6" s="1"/>
  <c r="D83" i="6"/>
  <c r="F83" i="6"/>
  <c r="C83" i="6" s="1"/>
  <c r="D84" i="6"/>
  <c r="F84" i="6"/>
  <c r="C84" i="6" s="1"/>
  <c r="D85" i="6"/>
  <c r="F85" i="6"/>
  <c r="C85" i="6" s="1"/>
  <c r="D86" i="6"/>
  <c r="F86" i="6"/>
  <c r="C86" i="6" s="1"/>
  <c r="D87" i="6"/>
  <c r="F87" i="6"/>
  <c r="C87" i="6" s="1"/>
  <c r="D88" i="6"/>
  <c r="F88" i="6"/>
  <c r="C88" i="6" s="1"/>
  <c r="F79" i="6"/>
  <c r="C79" i="6" s="1"/>
  <c r="B79" i="6" s="1"/>
  <c r="D79" i="6"/>
  <c r="D166" i="6"/>
  <c r="F166" i="6"/>
  <c r="C166" i="6" s="1"/>
  <c r="D164" i="6"/>
  <c r="F164" i="6"/>
  <c r="C164" i="6" s="1"/>
  <c r="D163" i="6"/>
  <c r="F163" i="6"/>
  <c r="C163" i="6" s="1"/>
  <c r="D167" i="6"/>
  <c r="F167" i="6"/>
  <c r="C167" i="6" s="1"/>
  <c r="D168" i="6"/>
  <c r="F168" i="6"/>
  <c r="C168" i="6" s="1"/>
  <c r="D169" i="6"/>
  <c r="F169" i="6"/>
  <c r="C169" i="6" s="1"/>
  <c r="D170" i="6"/>
  <c r="F170" i="6"/>
  <c r="C170" i="6" s="1"/>
  <c r="D171" i="6"/>
  <c r="F171" i="6"/>
  <c r="C171" i="6" s="1"/>
  <c r="D172" i="6"/>
  <c r="F172" i="6"/>
  <c r="C172" i="6" s="1"/>
  <c r="C50" i="20" l="1"/>
  <c r="B43" i="32"/>
  <c r="C134" i="20"/>
  <c r="C61" i="20"/>
  <c r="C62" i="20"/>
  <c r="C57" i="20"/>
  <c r="C43" i="20"/>
  <c r="C51" i="20"/>
  <c r="C47" i="20"/>
  <c r="C49" i="20"/>
  <c r="C45" i="20"/>
  <c r="C10" i="11"/>
  <c r="B9" i="11"/>
  <c r="C15" i="11"/>
  <c r="C12" i="11"/>
  <c r="C8" i="11"/>
  <c r="B8" i="11"/>
  <c r="C128" i="20"/>
  <c r="C131" i="20"/>
  <c r="C129" i="20"/>
  <c r="C40" i="11"/>
  <c r="C36" i="11"/>
  <c r="C41" i="11"/>
  <c r="C33" i="11"/>
  <c r="B33" i="11" s="1"/>
  <c r="C34" i="11"/>
  <c r="C33" i="20"/>
  <c r="C38" i="20"/>
  <c r="C34" i="20"/>
  <c r="C39" i="20"/>
  <c r="C35" i="20"/>
  <c r="C119" i="10"/>
  <c r="C122" i="10"/>
  <c r="C123" i="10"/>
  <c r="C121" i="10"/>
  <c r="C124" i="10"/>
  <c r="C118" i="10"/>
  <c r="C97" i="11"/>
  <c r="C92" i="11"/>
  <c r="C99" i="11"/>
  <c r="C123" i="20"/>
  <c r="C119" i="20"/>
  <c r="C122" i="20"/>
  <c r="C116" i="20"/>
  <c r="C108" i="20"/>
  <c r="C104" i="20"/>
  <c r="C109" i="20"/>
  <c r="C110" i="20"/>
  <c r="C95" i="20"/>
  <c r="C98" i="20"/>
  <c r="C92" i="20"/>
  <c r="C86" i="20"/>
  <c r="C75" i="20"/>
  <c r="C71" i="20"/>
  <c r="C72" i="20"/>
  <c r="C68" i="20"/>
  <c r="C67" i="20"/>
  <c r="C166" i="4"/>
  <c r="C242" i="4"/>
  <c r="C244" i="4"/>
  <c r="C110" i="3"/>
  <c r="C111" i="3"/>
  <c r="C104" i="3"/>
  <c r="B151" i="6"/>
  <c r="C194" i="8"/>
  <c r="C122" i="7"/>
  <c r="B23" i="31"/>
  <c r="B21" i="31"/>
  <c r="B22" i="31"/>
  <c r="B20" i="31"/>
  <c r="B19" i="31"/>
  <c r="C133" i="20"/>
  <c r="C132" i="20"/>
  <c r="C130" i="20"/>
  <c r="C136" i="20"/>
  <c r="C135" i="20"/>
  <c r="C121" i="20"/>
  <c r="C118" i="20"/>
  <c r="C124" i="20"/>
  <c r="C117" i="20"/>
  <c r="C115" i="20"/>
  <c r="B115" i="20" s="1"/>
  <c r="C106" i="20"/>
  <c r="C112" i="20"/>
  <c r="C105" i="20"/>
  <c r="C97" i="20"/>
  <c r="C96" i="20"/>
  <c r="C94" i="20"/>
  <c r="C100" i="20"/>
  <c r="C99" i="20"/>
  <c r="C85" i="20"/>
  <c r="C84" i="20"/>
  <c r="C82" i="20"/>
  <c r="C88" i="20"/>
  <c r="C81" i="20"/>
  <c r="C80" i="20"/>
  <c r="C73" i="20"/>
  <c r="C70" i="20"/>
  <c r="C76" i="20"/>
  <c r="C69" i="20"/>
  <c r="C60" i="20"/>
  <c r="C58" i="20"/>
  <c r="C64" i="20"/>
  <c r="C63" i="20"/>
  <c r="C56" i="20"/>
  <c r="C55" i="20"/>
  <c r="B55" i="20" s="1"/>
  <c r="C48" i="20"/>
  <c r="C44" i="20"/>
  <c r="C46" i="20"/>
  <c r="C52" i="20"/>
  <c r="C37" i="20"/>
  <c r="C36" i="20"/>
  <c r="C40" i="20"/>
  <c r="C31" i="20"/>
  <c r="B31" i="20" s="1"/>
  <c r="C28" i="20"/>
  <c r="C24" i="20"/>
  <c r="C23" i="20"/>
  <c r="C22" i="20"/>
  <c r="C21" i="20"/>
  <c r="C27" i="20"/>
  <c r="C19" i="20"/>
  <c r="B19" i="20" s="1"/>
  <c r="C25" i="20"/>
  <c r="C20" i="20"/>
  <c r="C7" i="20"/>
  <c r="B7" i="20" s="1"/>
  <c r="C98" i="11"/>
  <c r="C95" i="11"/>
  <c r="C101" i="11"/>
  <c r="C93" i="11"/>
  <c r="B93" i="11" s="1"/>
  <c r="C38" i="11"/>
  <c r="C37" i="11"/>
  <c r="C14" i="11"/>
  <c r="C13" i="11"/>
  <c r="C11" i="11"/>
  <c r="C17" i="11"/>
  <c r="C16" i="11"/>
  <c r="C116" i="10"/>
  <c r="C117" i="10"/>
  <c r="C120" i="10"/>
  <c r="C125" i="10"/>
  <c r="C84" i="4"/>
  <c r="C82" i="4"/>
  <c r="C87" i="4"/>
  <c r="C241" i="4"/>
  <c r="C240" i="4"/>
  <c r="C238" i="4"/>
  <c r="C237" i="4"/>
  <c r="C236" i="4"/>
  <c r="C164" i="4"/>
  <c r="C163" i="4"/>
  <c r="C109" i="3"/>
  <c r="C107" i="3"/>
  <c r="C106" i="3"/>
  <c r="C105" i="3"/>
  <c r="C112" i="3"/>
  <c r="C108" i="3"/>
  <c r="C190" i="8"/>
  <c r="C196" i="8"/>
  <c r="C189" i="8"/>
  <c r="C195" i="8"/>
  <c r="C193" i="8"/>
  <c r="C192" i="8"/>
  <c r="C191" i="8"/>
  <c r="C188" i="8"/>
  <c r="C121" i="7"/>
  <c r="C120" i="7"/>
  <c r="C119" i="7"/>
  <c r="C116" i="7"/>
  <c r="C124" i="7"/>
  <c r="C115" i="7"/>
  <c r="C123" i="7"/>
  <c r="C118" i="7"/>
  <c r="C242" i="6"/>
  <c r="C241" i="6"/>
  <c r="C239" i="6"/>
  <c r="C236" i="6"/>
  <c r="C237" i="6"/>
  <c r="C244" i="6"/>
  <c r="C235" i="6"/>
  <c r="C243" i="6"/>
  <c r="C238" i="6"/>
  <c r="B44" i="20" l="1"/>
  <c r="B43" i="20"/>
  <c r="B32" i="11"/>
  <c r="B120" i="10"/>
  <c r="B122" i="10"/>
  <c r="B121" i="10"/>
  <c r="B119" i="10"/>
  <c r="B118" i="10"/>
  <c r="B117" i="10"/>
  <c r="B116" i="10"/>
  <c r="B94" i="11"/>
  <c r="B92" i="11"/>
  <c r="B20" i="20"/>
  <c r="D237" i="5"/>
  <c r="F237" i="5"/>
  <c r="H237" i="5"/>
  <c r="D239" i="5"/>
  <c r="F239" i="5"/>
  <c r="H239" i="5"/>
  <c r="D236" i="5"/>
  <c r="F236" i="5"/>
  <c r="H236" i="5"/>
  <c r="D238" i="5"/>
  <c r="F238" i="5"/>
  <c r="H238" i="5"/>
  <c r="D235" i="5"/>
  <c r="F235" i="5"/>
  <c r="H235" i="5"/>
  <c r="D241" i="5"/>
  <c r="F241" i="5"/>
  <c r="H241" i="5"/>
  <c r="D242" i="5"/>
  <c r="F242" i="5"/>
  <c r="H242" i="5"/>
  <c r="D243" i="5"/>
  <c r="F243" i="5"/>
  <c r="H243" i="5"/>
  <c r="D244" i="5"/>
  <c r="F244" i="5"/>
  <c r="H244" i="5"/>
  <c r="D223" i="5"/>
  <c r="F223" i="5"/>
  <c r="H223" i="5"/>
  <c r="D225" i="5"/>
  <c r="F225" i="5"/>
  <c r="H225" i="5"/>
  <c r="D226" i="5"/>
  <c r="F226" i="5"/>
  <c r="H226" i="5"/>
  <c r="D227" i="5"/>
  <c r="F227" i="5"/>
  <c r="H227" i="5"/>
  <c r="D228" i="5"/>
  <c r="F228" i="5"/>
  <c r="H228" i="5"/>
  <c r="D229" i="5"/>
  <c r="F229" i="5"/>
  <c r="H229" i="5"/>
  <c r="D230" i="5"/>
  <c r="F230" i="5"/>
  <c r="H230" i="5"/>
  <c r="D231" i="5"/>
  <c r="F231" i="5"/>
  <c r="H231" i="5"/>
  <c r="D232" i="5"/>
  <c r="F232" i="5"/>
  <c r="H232" i="5"/>
  <c r="D175" i="5"/>
  <c r="F175" i="5"/>
  <c r="C175" i="5" s="1"/>
  <c r="D177" i="5"/>
  <c r="F177" i="5"/>
  <c r="C177" i="5" s="1"/>
  <c r="D176" i="5"/>
  <c r="F176" i="5"/>
  <c r="C176" i="5" s="1"/>
  <c r="D178" i="5"/>
  <c r="F178" i="5"/>
  <c r="D180" i="5"/>
  <c r="F180" i="5"/>
  <c r="D181" i="5"/>
  <c r="F181" i="5"/>
  <c r="D182" i="5"/>
  <c r="F182" i="5"/>
  <c r="D183" i="5"/>
  <c r="F183" i="5"/>
  <c r="D184" i="5"/>
  <c r="F184" i="5"/>
  <c r="D165" i="5"/>
  <c r="F165" i="5"/>
  <c r="C165" i="5" s="1"/>
  <c r="D167" i="5"/>
  <c r="F167" i="5"/>
  <c r="C167" i="5" s="1"/>
  <c r="D168" i="5"/>
  <c r="F168" i="5"/>
  <c r="D164" i="5"/>
  <c r="F164" i="5"/>
  <c r="D163" i="5"/>
  <c r="F163" i="5"/>
  <c r="D169" i="5"/>
  <c r="F169" i="5"/>
  <c r="D170" i="5"/>
  <c r="F170" i="5"/>
  <c r="D171" i="5"/>
  <c r="F171" i="5"/>
  <c r="D172" i="5"/>
  <c r="F172" i="5"/>
  <c r="D166" i="5"/>
  <c r="D152" i="5"/>
  <c r="F152" i="5"/>
  <c r="D153" i="5"/>
  <c r="F153" i="5"/>
  <c r="D154" i="5"/>
  <c r="F154" i="5"/>
  <c r="D155" i="5"/>
  <c r="F155" i="5"/>
  <c r="D156" i="5"/>
  <c r="F156" i="5"/>
  <c r="D157" i="5"/>
  <c r="F157" i="5"/>
  <c r="D158" i="5"/>
  <c r="F158" i="5"/>
  <c r="D159" i="5"/>
  <c r="F159" i="5"/>
  <c r="D160" i="5"/>
  <c r="F160" i="5"/>
  <c r="D151" i="5"/>
  <c r="D140" i="5"/>
  <c r="F140" i="5"/>
  <c r="D141" i="5"/>
  <c r="F141" i="5"/>
  <c r="D142" i="5"/>
  <c r="F142" i="5"/>
  <c r="D143" i="5"/>
  <c r="F143" i="5"/>
  <c r="D144" i="5"/>
  <c r="F144" i="5"/>
  <c r="D145" i="5"/>
  <c r="F145" i="5"/>
  <c r="D146" i="5"/>
  <c r="F146" i="5"/>
  <c r="D147" i="5"/>
  <c r="F147" i="5"/>
  <c r="D148" i="5"/>
  <c r="F148" i="5"/>
  <c r="F139" i="5"/>
  <c r="D139" i="5"/>
  <c r="D115" i="5"/>
  <c r="F115" i="5"/>
  <c r="D117" i="5"/>
  <c r="F117" i="5"/>
  <c r="D118" i="5"/>
  <c r="F118" i="5"/>
  <c r="D119" i="5"/>
  <c r="F119" i="5"/>
  <c r="D120" i="5"/>
  <c r="F120" i="5"/>
  <c r="D121" i="5"/>
  <c r="F121" i="5"/>
  <c r="D122" i="5"/>
  <c r="F122" i="5"/>
  <c r="D123" i="5"/>
  <c r="F123" i="5"/>
  <c r="D124" i="5"/>
  <c r="F124" i="5"/>
  <c r="D95" i="5"/>
  <c r="F95" i="5"/>
  <c r="C95" i="5" s="1"/>
  <c r="D94" i="5"/>
  <c r="F94" i="5"/>
  <c r="C94" i="5" s="1"/>
  <c r="D91" i="5"/>
  <c r="F91" i="5"/>
  <c r="C91" i="5" s="1"/>
  <c r="D93" i="5"/>
  <c r="F93" i="5"/>
  <c r="C93" i="5" s="1"/>
  <c r="D96" i="5"/>
  <c r="F96" i="5"/>
  <c r="C96" i="5" s="1"/>
  <c r="D97" i="5"/>
  <c r="F97" i="5"/>
  <c r="C97" i="5" s="1"/>
  <c r="D98" i="5"/>
  <c r="F98" i="5"/>
  <c r="C98" i="5" s="1"/>
  <c r="D99" i="5"/>
  <c r="F99" i="5"/>
  <c r="C99" i="5" s="1"/>
  <c r="D100" i="5"/>
  <c r="F100" i="5"/>
  <c r="C100" i="5" s="1"/>
  <c r="B92" i="5"/>
  <c r="D80" i="5"/>
  <c r="F80" i="5"/>
  <c r="D81" i="5"/>
  <c r="F81" i="5"/>
  <c r="D82" i="5"/>
  <c r="F82" i="5"/>
  <c r="D83" i="5"/>
  <c r="F83" i="5"/>
  <c r="D84" i="5"/>
  <c r="F84" i="5"/>
  <c r="D85" i="5"/>
  <c r="F85" i="5"/>
  <c r="D86" i="5"/>
  <c r="F86" i="5"/>
  <c r="D87" i="5"/>
  <c r="F87" i="5"/>
  <c r="D88" i="5"/>
  <c r="F88" i="5"/>
  <c r="D52" i="5"/>
  <c r="F52" i="5"/>
  <c r="D44" i="5"/>
  <c r="F44" i="5"/>
  <c r="D45" i="5"/>
  <c r="F45" i="5"/>
  <c r="D46" i="5"/>
  <c r="F46" i="5"/>
  <c r="D47" i="5"/>
  <c r="F47" i="5"/>
  <c r="D48" i="5"/>
  <c r="F48" i="5"/>
  <c r="D49" i="5"/>
  <c r="F49" i="5"/>
  <c r="D50" i="5"/>
  <c r="F50" i="5"/>
  <c r="D51" i="5"/>
  <c r="F51" i="5"/>
  <c r="D31" i="5"/>
  <c r="F31" i="5"/>
  <c r="C31" i="5" s="1"/>
  <c r="D32" i="5"/>
  <c r="F32" i="5"/>
  <c r="C32" i="5" s="1"/>
  <c r="D34" i="5"/>
  <c r="F34" i="5"/>
  <c r="C34" i="5" s="1"/>
  <c r="D35" i="5"/>
  <c r="F35" i="5"/>
  <c r="C35" i="5" s="1"/>
  <c r="D36" i="5"/>
  <c r="F36" i="5"/>
  <c r="C36" i="5" s="1"/>
  <c r="D37" i="5"/>
  <c r="F37" i="5"/>
  <c r="C37" i="5" s="1"/>
  <c r="D38" i="5"/>
  <c r="F38" i="5"/>
  <c r="D39" i="5"/>
  <c r="F39" i="5"/>
  <c r="D40" i="5"/>
  <c r="F40" i="5"/>
  <c r="D8" i="5"/>
  <c r="F8" i="5"/>
  <c r="C8" i="5" s="1"/>
  <c r="D9" i="5"/>
  <c r="F9" i="5"/>
  <c r="C9" i="5" s="1"/>
  <c r="D10" i="5"/>
  <c r="F10" i="5"/>
  <c r="C10" i="5" s="1"/>
  <c r="D11" i="5"/>
  <c r="F11" i="5"/>
  <c r="C11" i="5" s="1"/>
  <c r="D12" i="5"/>
  <c r="F12" i="5"/>
  <c r="C12" i="5" s="1"/>
  <c r="D13" i="5"/>
  <c r="F13" i="5"/>
  <c r="C13" i="5" s="1"/>
  <c r="D14" i="5"/>
  <c r="F14" i="5"/>
  <c r="C14" i="5" s="1"/>
  <c r="D15" i="5"/>
  <c r="F15" i="5"/>
  <c r="C15" i="5" s="1"/>
  <c r="D16" i="5"/>
  <c r="F16" i="5"/>
  <c r="C16" i="5" s="1"/>
  <c r="F25" i="5"/>
  <c r="C25" i="5" s="1"/>
  <c r="F22" i="5"/>
  <c r="C22" i="5" s="1"/>
  <c r="F23" i="5"/>
  <c r="C23" i="5" s="1"/>
  <c r="F24" i="5"/>
  <c r="C24" i="5" s="1"/>
  <c r="F21" i="5"/>
  <c r="F20" i="5"/>
  <c r="C20" i="5" s="1"/>
  <c r="F19" i="5"/>
  <c r="C19" i="5" s="1"/>
  <c r="D20" i="5"/>
  <c r="C21" i="5"/>
  <c r="D21" i="5"/>
  <c r="D24" i="5"/>
  <c r="D23" i="5"/>
  <c r="D22" i="5"/>
  <c r="D25" i="5"/>
  <c r="D26" i="5"/>
  <c r="F26" i="5"/>
  <c r="C26" i="5" s="1"/>
  <c r="D27" i="5"/>
  <c r="F27" i="5"/>
  <c r="C27" i="5" s="1"/>
  <c r="D28" i="5"/>
  <c r="F28" i="5"/>
  <c r="C28" i="5" s="1"/>
  <c r="D8" i="29"/>
  <c r="D7" i="29"/>
  <c r="H256" i="29"/>
  <c r="F256" i="29"/>
  <c r="D256" i="29"/>
  <c r="H255" i="29"/>
  <c r="F255" i="29"/>
  <c r="D255" i="29"/>
  <c r="H254" i="29"/>
  <c r="F254" i="29"/>
  <c r="D254" i="29"/>
  <c r="H253" i="29"/>
  <c r="F253" i="29"/>
  <c r="C253" i="29" s="1"/>
  <c r="B253" i="29" s="1"/>
  <c r="D253" i="29"/>
  <c r="H252" i="29"/>
  <c r="F252" i="29"/>
  <c r="C252" i="29" s="1"/>
  <c r="B252" i="29" s="1"/>
  <c r="D252" i="29"/>
  <c r="H251" i="29"/>
  <c r="F251" i="29"/>
  <c r="D251" i="29"/>
  <c r="H250" i="29"/>
  <c r="F250" i="29"/>
  <c r="D250" i="29"/>
  <c r="H249" i="29"/>
  <c r="F249" i="29"/>
  <c r="C249" i="29" s="1"/>
  <c r="B249" i="29" s="1"/>
  <c r="D249" i="29"/>
  <c r="H248" i="29"/>
  <c r="F248" i="29"/>
  <c r="D248" i="29"/>
  <c r="H247" i="29"/>
  <c r="F247" i="29"/>
  <c r="D247" i="29"/>
  <c r="H244" i="29"/>
  <c r="F244" i="29"/>
  <c r="D244" i="29"/>
  <c r="H243" i="29"/>
  <c r="F243" i="29"/>
  <c r="D243" i="29"/>
  <c r="H242" i="29"/>
  <c r="F242" i="29"/>
  <c r="D242" i="29"/>
  <c r="H241" i="29"/>
  <c r="F241" i="29"/>
  <c r="D241" i="29"/>
  <c r="C241" i="29"/>
  <c r="B241" i="29" s="1"/>
  <c r="H240" i="29"/>
  <c r="F240" i="29"/>
  <c r="D240" i="29"/>
  <c r="H239" i="29"/>
  <c r="F239" i="29"/>
  <c r="D239" i="29"/>
  <c r="H238" i="29"/>
  <c r="F238" i="29"/>
  <c r="D238" i="29"/>
  <c r="H237" i="29"/>
  <c r="F237" i="29"/>
  <c r="C237" i="29" s="1"/>
  <c r="B237" i="29" s="1"/>
  <c r="D237" i="29"/>
  <c r="H236" i="29"/>
  <c r="F236" i="29"/>
  <c r="D236" i="29"/>
  <c r="H235" i="29"/>
  <c r="F235" i="29"/>
  <c r="C235" i="29" s="1"/>
  <c r="B235" i="29" s="1"/>
  <c r="D235" i="29"/>
  <c r="H232" i="29"/>
  <c r="F232" i="29"/>
  <c r="D232" i="29"/>
  <c r="H231" i="29"/>
  <c r="F231" i="29"/>
  <c r="D231" i="29"/>
  <c r="C231" i="29"/>
  <c r="B231" i="29" s="1"/>
  <c r="H230" i="29"/>
  <c r="F230" i="29"/>
  <c r="D230" i="29"/>
  <c r="H229" i="29"/>
  <c r="F229" i="29"/>
  <c r="C229" i="29" s="1"/>
  <c r="B229" i="29" s="1"/>
  <c r="D229" i="29"/>
  <c r="H228" i="29"/>
  <c r="F228" i="29"/>
  <c r="D228" i="29"/>
  <c r="H227" i="29"/>
  <c r="F227" i="29"/>
  <c r="C227" i="29" s="1"/>
  <c r="B227" i="29" s="1"/>
  <c r="D227" i="29"/>
  <c r="H226" i="29"/>
  <c r="F226" i="29"/>
  <c r="D226" i="29"/>
  <c r="H225" i="29"/>
  <c r="F225" i="29"/>
  <c r="D225" i="29"/>
  <c r="H224" i="29"/>
  <c r="F224" i="29"/>
  <c r="D224" i="29"/>
  <c r="H223" i="29"/>
  <c r="F223" i="29"/>
  <c r="C223" i="29" s="1"/>
  <c r="B223" i="29" s="1"/>
  <c r="D223" i="29"/>
  <c r="H220" i="29"/>
  <c r="F220" i="29"/>
  <c r="D220" i="29"/>
  <c r="H219" i="29"/>
  <c r="F219" i="29"/>
  <c r="D219" i="29"/>
  <c r="H218" i="29"/>
  <c r="F218" i="29"/>
  <c r="D218" i="29"/>
  <c r="H217" i="29"/>
  <c r="C217" i="29" s="1"/>
  <c r="B217" i="29" s="1"/>
  <c r="F217" i="29"/>
  <c r="D217" i="29"/>
  <c r="H216" i="29"/>
  <c r="F216" i="29"/>
  <c r="D216" i="29"/>
  <c r="H215" i="29"/>
  <c r="F215" i="29"/>
  <c r="C215" i="29" s="1"/>
  <c r="B215" i="29" s="1"/>
  <c r="D215" i="29"/>
  <c r="H214" i="29"/>
  <c r="F214" i="29"/>
  <c r="D214" i="29"/>
  <c r="H213" i="29"/>
  <c r="F213" i="29"/>
  <c r="C213" i="29" s="1"/>
  <c r="B213" i="29" s="1"/>
  <c r="D213" i="29"/>
  <c r="H212" i="29"/>
  <c r="F212" i="29"/>
  <c r="D212" i="29"/>
  <c r="H211" i="29"/>
  <c r="F211" i="29"/>
  <c r="D211" i="29"/>
  <c r="H208" i="29"/>
  <c r="F208" i="29"/>
  <c r="D208" i="29"/>
  <c r="H207" i="29"/>
  <c r="F207" i="29"/>
  <c r="D207" i="29"/>
  <c r="H206" i="29"/>
  <c r="F206" i="29"/>
  <c r="D206" i="29"/>
  <c r="H205" i="29"/>
  <c r="F205" i="29"/>
  <c r="C205" i="29" s="1"/>
  <c r="B205" i="29" s="1"/>
  <c r="D205" i="29"/>
  <c r="H204" i="29"/>
  <c r="F204" i="29"/>
  <c r="D204" i="29"/>
  <c r="H203" i="29"/>
  <c r="F203" i="29"/>
  <c r="D203" i="29"/>
  <c r="H202" i="29"/>
  <c r="F202" i="29"/>
  <c r="D202" i="29"/>
  <c r="H201" i="29"/>
  <c r="F201" i="29"/>
  <c r="D201" i="29"/>
  <c r="H200" i="29"/>
  <c r="F200" i="29"/>
  <c r="D200" i="29"/>
  <c r="H199" i="29"/>
  <c r="F199" i="29"/>
  <c r="D199" i="29"/>
  <c r="D198" i="29"/>
  <c r="H196" i="29"/>
  <c r="F196" i="29"/>
  <c r="D196" i="29"/>
  <c r="H195" i="29"/>
  <c r="F195" i="29"/>
  <c r="C195" i="29" s="1"/>
  <c r="B195" i="29" s="1"/>
  <c r="D195" i="29"/>
  <c r="H194" i="29"/>
  <c r="F194" i="29"/>
  <c r="D194" i="29"/>
  <c r="H193" i="29"/>
  <c r="F193" i="29"/>
  <c r="D193" i="29"/>
  <c r="H192" i="29"/>
  <c r="F192" i="29"/>
  <c r="D192" i="29"/>
  <c r="H191" i="29"/>
  <c r="F191" i="29"/>
  <c r="D191" i="29"/>
  <c r="C191" i="29"/>
  <c r="B191" i="29" s="1"/>
  <c r="H190" i="29"/>
  <c r="F190" i="29"/>
  <c r="D190" i="29"/>
  <c r="H189" i="29"/>
  <c r="F189" i="29"/>
  <c r="D189" i="29"/>
  <c r="C189" i="29"/>
  <c r="B189" i="29" s="1"/>
  <c r="H188" i="29"/>
  <c r="F188" i="29"/>
  <c r="D188" i="29"/>
  <c r="H187" i="29"/>
  <c r="F187" i="29"/>
  <c r="D187" i="29"/>
  <c r="H184" i="29"/>
  <c r="F184" i="29"/>
  <c r="D184" i="29"/>
  <c r="H183" i="29"/>
  <c r="F183" i="29"/>
  <c r="C183" i="29" s="1"/>
  <c r="B183" i="29" s="1"/>
  <c r="D183" i="29"/>
  <c r="H182" i="29"/>
  <c r="F182" i="29"/>
  <c r="D182" i="29"/>
  <c r="H181" i="29"/>
  <c r="F181" i="29"/>
  <c r="D181" i="29"/>
  <c r="H180" i="29"/>
  <c r="F180" i="29"/>
  <c r="D180" i="29"/>
  <c r="H179" i="29"/>
  <c r="F179" i="29"/>
  <c r="D179" i="29"/>
  <c r="H178" i="29"/>
  <c r="F178" i="29"/>
  <c r="D178" i="29"/>
  <c r="H177" i="29"/>
  <c r="F177" i="29"/>
  <c r="C177" i="29" s="1"/>
  <c r="B177" i="29" s="1"/>
  <c r="D177" i="29"/>
  <c r="H176" i="29"/>
  <c r="F176" i="29"/>
  <c r="D176" i="29"/>
  <c r="H175" i="29"/>
  <c r="F175" i="29"/>
  <c r="C175" i="29" s="1"/>
  <c r="B175" i="29" s="1"/>
  <c r="D175" i="29"/>
  <c r="H172" i="29"/>
  <c r="F172" i="29"/>
  <c r="C172" i="29" s="1"/>
  <c r="B172" i="29" s="1"/>
  <c r="D172" i="29"/>
  <c r="H171" i="29"/>
  <c r="F171" i="29"/>
  <c r="C171" i="29" s="1"/>
  <c r="B171" i="29" s="1"/>
  <c r="D171" i="29"/>
  <c r="H170" i="29"/>
  <c r="F170" i="29"/>
  <c r="C170" i="29" s="1"/>
  <c r="B170" i="29" s="1"/>
  <c r="D170" i="29"/>
  <c r="H169" i="29"/>
  <c r="F169" i="29"/>
  <c r="D169" i="29"/>
  <c r="H168" i="29"/>
  <c r="F168" i="29"/>
  <c r="C168" i="29" s="1"/>
  <c r="B168" i="29" s="1"/>
  <c r="D168" i="29"/>
  <c r="H167" i="29"/>
  <c r="F167" i="29"/>
  <c r="C167" i="29" s="1"/>
  <c r="B167" i="29" s="1"/>
  <c r="D167" i="29"/>
  <c r="H166" i="29"/>
  <c r="F166" i="29"/>
  <c r="D166" i="29"/>
  <c r="H165" i="29"/>
  <c r="F165" i="29"/>
  <c r="C165" i="29" s="1"/>
  <c r="B165" i="29" s="1"/>
  <c r="D165" i="29"/>
  <c r="H164" i="29"/>
  <c r="F164" i="29"/>
  <c r="D164" i="29"/>
  <c r="H163" i="29"/>
  <c r="C163" i="29" s="1"/>
  <c r="B163" i="29" s="1"/>
  <c r="F163" i="29"/>
  <c r="D163" i="29"/>
  <c r="H160" i="29"/>
  <c r="F160" i="29"/>
  <c r="D160" i="29"/>
  <c r="H159" i="29"/>
  <c r="F159" i="29"/>
  <c r="C159" i="29" s="1"/>
  <c r="B159" i="29" s="1"/>
  <c r="D159" i="29"/>
  <c r="H158" i="29"/>
  <c r="F158" i="29"/>
  <c r="C158" i="29" s="1"/>
  <c r="B158" i="29" s="1"/>
  <c r="D158" i="29"/>
  <c r="H157" i="29"/>
  <c r="F157" i="29"/>
  <c r="C157" i="29" s="1"/>
  <c r="B157" i="29" s="1"/>
  <c r="D157" i="29"/>
  <c r="H156" i="29"/>
  <c r="F156" i="29"/>
  <c r="D156" i="29"/>
  <c r="H155" i="29"/>
  <c r="C155" i="29" s="1"/>
  <c r="B155" i="29" s="1"/>
  <c r="F155" i="29"/>
  <c r="D155" i="29"/>
  <c r="H154" i="29"/>
  <c r="F154" i="29"/>
  <c r="D154" i="29"/>
  <c r="H153" i="29"/>
  <c r="F153" i="29"/>
  <c r="D153" i="29"/>
  <c r="H152" i="29"/>
  <c r="F152" i="29"/>
  <c r="D152" i="29"/>
  <c r="H151" i="29"/>
  <c r="F151" i="29"/>
  <c r="C151" i="29" s="1"/>
  <c r="B151" i="29" s="1"/>
  <c r="D151" i="29"/>
  <c r="H148" i="29"/>
  <c r="F148" i="29"/>
  <c r="D148" i="29"/>
  <c r="H147" i="29"/>
  <c r="F147" i="29"/>
  <c r="D147" i="29"/>
  <c r="C147" i="29"/>
  <c r="B147" i="29" s="1"/>
  <c r="H146" i="29"/>
  <c r="F146" i="29"/>
  <c r="C146" i="29" s="1"/>
  <c r="B146" i="29" s="1"/>
  <c r="D146" i="29"/>
  <c r="H145" i="29"/>
  <c r="F145" i="29"/>
  <c r="C145" i="29" s="1"/>
  <c r="B145" i="29" s="1"/>
  <c r="D145" i="29"/>
  <c r="H144" i="29"/>
  <c r="F144" i="29"/>
  <c r="D144" i="29"/>
  <c r="H143" i="29"/>
  <c r="F143" i="29"/>
  <c r="D143" i="29"/>
  <c r="C143" i="29"/>
  <c r="B143" i="29" s="1"/>
  <c r="H142" i="29"/>
  <c r="F142" i="29"/>
  <c r="D142" i="29"/>
  <c r="H141" i="29"/>
  <c r="F141" i="29"/>
  <c r="D141" i="29"/>
  <c r="H140" i="29"/>
  <c r="F140" i="29"/>
  <c r="D140" i="29"/>
  <c r="H139" i="29"/>
  <c r="F139" i="29"/>
  <c r="D139" i="29"/>
  <c r="H136" i="29"/>
  <c r="F136" i="29"/>
  <c r="D136" i="29"/>
  <c r="H135" i="29"/>
  <c r="F135" i="29"/>
  <c r="D135" i="29"/>
  <c r="C135" i="29"/>
  <c r="H134" i="29"/>
  <c r="F134" i="29"/>
  <c r="D134" i="29"/>
  <c r="H133" i="29"/>
  <c r="F133" i="29"/>
  <c r="D133" i="29"/>
  <c r="H132" i="29"/>
  <c r="F132" i="29"/>
  <c r="D132" i="29"/>
  <c r="H131" i="29"/>
  <c r="F131" i="29"/>
  <c r="D131" i="29"/>
  <c r="H130" i="29"/>
  <c r="F130" i="29"/>
  <c r="D130" i="29"/>
  <c r="H129" i="29"/>
  <c r="F129" i="29"/>
  <c r="D129" i="29"/>
  <c r="H128" i="29"/>
  <c r="F128" i="29"/>
  <c r="C128" i="29" s="1"/>
  <c r="D128" i="29"/>
  <c r="H127" i="29"/>
  <c r="F127" i="29"/>
  <c r="D127" i="29"/>
  <c r="H124" i="29"/>
  <c r="F124" i="29"/>
  <c r="D124" i="29"/>
  <c r="H123" i="29"/>
  <c r="F123" i="29"/>
  <c r="D123" i="29"/>
  <c r="H122" i="29"/>
  <c r="F122" i="29"/>
  <c r="D122" i="29"/>
  <c r="H121" i="29"/>
  <c r="F121" i="29"/>
  <c r="D121" i="29"/>
  <c r="H120" i="29"/>
  <c r="F120" i="29"/>
  <c r="D120" i="29"/>
  <c r="H119" i="29"/>
  <c r="F119" i="29"/>
  <c r="D119" i="29"/>
  <c r="H118" i="29"/>
  <c r="F118" i="29"/>
  <c r="D118" i="29"/>
  <c r="C118" i="29"/>
  <c r="B118" i="29" s="1"/>
  <c r="H117" i="29"/>
  <c r="F117" i="29"/>
  <c r="D117" i="29"/>
  <c r="H116" i="29"/>
  <c r="F116" i="29"/>
  <c r="D116" i="29"/>
  <c r="H115" i="29"/>
  <c r="F115" i="29"/>
  <c r="C115" i="29" s="1"/>
  <c r="B115" i="29" s="1"/>
  <c r="D115" i="29"/>
  <c r="H112" i="29"/>
  <c r="F112" i="29"/>
  <c r="D112" i="29"/>
  <c r="H111" i="29"/>
  <c r="F111" i="29"/>
  <c r="D111" i="29"/>
  <c r="H110" i="29"/>
  <c r="F110" i="29"/>
  <c r="C110" i="29" s="1"/>
  <c r="B110" i="29" s="1"/>
  <c r="D110" i="29"/>
  <c r="H109" i="29"/>
  <c r="F109" i="29"/>
  <c r="C109" i="29" s="1"/>
  <c r="B109" i="29" s="1"/>
  <c r="D109" i="29"/>
  <c r="H108" i="29"/>
  <c r="F108" i="29"/>
  <c r="D108" i="29"/>
  <c r="H107" i="29"/>
  <c r="F107" i="29"/>
  <c r="D107" i="29"/>
  <c r="H106" i="29"/>
  <c r="F106" i="29"/>
  <c r="D106" i="29"/>
  <c r="H105" i="29"/>
  <c r="F105" i="29"/>
  <c r="C105" i="29" s="1"/>
  <c r="B105" i="29" s="1"/>
  <c r="D105" i="29"/>
  <c r="H104" i="29"/>
  <c r="F104" i="29"/>
  <c r="D104" i="29"/>
  <c r="H103" i="29"/>
  <c r="F103" i="29"/>
  <c r="C103" i="29" s="1"/>
  <c r="B103" i="29" s="1"/>
  <c r="D103" i="29"/>
  <c r="H100" i="29"/>
  <c r="F100" i="29"/>
  <c r="D100" i="29"/>
  <c r="H99" i="29"/>
  <c r="F99" i="29"/>
  <c r="D99" i="29"/>
  <c r="H98" i="29"/>
  <c r="F98" i="29"/>
  <c r="D98" i="29"/>
  <c r="H97" i="29"/>
  <c r="F97" i="29"/>
  <c r="C97" i="29" s="1"/>
  <c r="D97" i="29"/>
  <c r="H96" i="29"/>
  <c r="F96" i="29"/>
  <c r="C96" i="29" s="1"/>
  <c r="D96" i="29"/>
  <c r="H95" i="29"/>
  <c r="F95" i="29"/>
  <c r="D95" i="29"/>
  <c r="H94" i="29"/>
  <c r="F94" i="29"/>
  <c r="D94" i="29"/>
  <c r="H93" i="29"/>
  <c r="F93" i="29"/>
  <c r="D93" i="29"/>
  <c r="H92" i="29"/>
  <c r="F92" i="29"/>
  <c r="D92" i="29"/>
  <c r="H91" i="29"/>
  <c r="F91" i="29"/>
  <c r="D91" i="29"/>
  <c r="H88" i="29"/>
  <c r="F88" i="29"/>
  <c r="D88" i="29"/>
  <c r="H87" i="29"/>
  <c r="F87" i="29"/>
  <c r="D87" i="29"/>
  <c r="H86" i="29"/>
  <c r="F86" i="29"/>
  <c r="D86" i="29"/>
  <c r="H85" i="29"/>
  <c r="F85" i="29"/>
  <c r="D85" i="29"/>
  <c r="H84" i="29"/>
  <c r="F84" i="29"/>
  <c r="D84" i="29"/>
  <c r="H83" i="29"/>
  <c r="F83" i="29"/>
  <c r="D83" i="29"/>
  <c r="H82" i="29"/>
  <c r="C82" i="29" s="1"/>
  <c r="B82" i="29" s="1"/>
  <c r="F82" i="29"/>
  <c r="D82" i="29"/>
  <c r="H81" i="29"/>
  <c r="F81" i="29"/>
  <c r="D81" i="29"/>
  <c r="H80" i="29"/>
  <c r="F80" i="29"/>
  <c r="D80" i="29"/>
  <c r="H79" i="29"/>
  <c r="F79" i="29"/>
  <c r="D79" i="29"/>
  <c r="H76" i="29"/>
  <c r="F76" i="29"/>
  <c r="D76" i="29"/>
  <c r="H75" i="29"/>
  <c r="F75" i="29"/>
  <c r="D75" i="29"/>
  <c r="H74" i="29"/>
  <c r="F74" i="29"/>
  <c r="C74" i="29" s="1"/>
  <c r="B74" i="29" s="1"/>
  <c r="D74" i="29"/>
  <c r="H73" i="29"/>
  <c r="F73" i="29"/>
  <c r="D73" i="29"/>
  <c r="H72" i="29"/>
  <c r="F72" i="29"/>
  <c r="C72" i="29" s="1"/>
  <c r="B72" i="29" s="1"/>
  <c r="D72" i="29"/>
  <c r="H71" i="29"/>
  <c r="F71" i="29"/>
  <c r="D71" i="29"/>
  <c r="H70" i="29"/>
  <c r="F70" i="29"/>
  <c r="D70" i="29"/>
  <c r="H69" i="29"/>
  <c r="F69" i="29"/>
  <c r="D69" i="29"/>
  <c r="H68" i="29"/>
  <c r="F68" i="29"/>
  <c r="C68" i="29" s="1"/>
  <c r="B68" i="29" s="1"/>
  <c r="D68" i="29"/>
  <c r="H67" i="29"/>
  <c r="F67" i="29"/>
  <c r="D67" i="29"/>
  <c r="H64" i="29"/>
  <c r="F64" i="29"/>
  <c r="D64" i="29"/>
  <c r="H63" i="29"/>
  <c r="F63" i="29"/>
  <c r="D63" i="29"/>
  <c r="H62" i="29"/>
  <c r="F62" i="29"/>
  <c r="C62" i="29" s="1"/>
  <c r="B62" i="29" s="1"/>
  <c r="D62" i="29"/>
  <c r="H61" i="29"/>
  <c r="F61" i="29"/>
  <c r="D61" i="29"/>
  <c r="H60" i="29"/>
  <c r="F60" i="29"/>
  <c r="D60" i="29"/>
  <c r="H59" i="29"/>
  <c r="F59" i="29"/>
  <c r="D59" i="29"/>
  <c r="H58" i="29"/>
  <c r="F58" i="29"/>
  <c r="D58" i="29"/>
  <c r="H57" i="29"/>
  <c r="F57" i="29"/>
  <c r="D57" i="29"/>
  <c r="H56" i="29"/>
  <c r="F56" i="29"/>
  <c r="D56" i="29"/>
  <c r="H55" i="29"/>
  <c r="F55" i="29"/>
  <c r="D55" i="29"/>
  <c r="H52" i="29"/>
  <c r="F52" i="29"/>
  <c r="D52" i="29"/>
  <c r="H51" i="29"/>
  <c r="F51" i="29"/>
  <c r="D51" i="29"/>
  <c r="H50" i="29"/>
  <c r="F50" i="29"/>
  <c r="D50" i="29"/>
  <c r="H49" i="29"/>
  <c r="F49" i="29"/>
  <c r="D49" i="29"/>
  <c r="H48" i="29"/>
  <c r="F48" i="29"/>
  <c r="D48" i="29"/>
  <c r="H47" i="29"/>
  <c r="F47" i="29"/>
  <c r="C47" i="29" s="1"/>
  <c r="D47" i="29"/>
  <c r="H46" i="29"/>
  <c r="F46" i="29"/>
  <c r="D46" i="29"/>
  <c r="H45" i="29"/>
  <c r="F45" i="29"/>
  <c r="D45" i="29"/>
  <c r="H44" i="29"/>
  <c r="F44" i="29"/>
  <c r="D44" i="29"/>
  <c r="H43" i="29"/>
  <c r="F43" i="29"/>
  <c r="D43" i="29"/>
  <c r="H40" i="29"/>
  <c r="F40" i="29"/>
  <c r="D40" i="29"/>
  <c r="H39" i="29"/>
  <c r="F39" i="29"/>
  <c r="D39" i="29"/>
  <c r="H38" i="29"/>
  <c r="F38" i="29"/>
  <c r="D38" i="29"/>
  <c r="H37" i="29"/>
  <c r="F37" i="29"/>
  <c r="D37" i="29"/>
  <c r="H36" i="29"/>
  <c r="F36" i="29"/>
  <c r="D36" i="29"/>
  <c r="H35" i="29"/>
  <c r="F35" i="29"/>
  <c r="D35" i="29"/>
  <c r="H34" i="29"/>
  <c r="C34" i="29" s="1"/>
  <c r="F34" i="29"/>
  <c r="D34" i="29"/>
  <c r="H33" i="29"/>
  <c r="F33" i="29"/>
  <c r="D33" i="29"/>
  <c r="H32" i="29"/>
  <c r="F32" i="29"/>
  <c r="D32" i="29"/>
  <c r="H31" i="29"/>
  <c r="F31" i="29"/>
  <c r="D31" i="29"/>
  <c r="H28" i="29"/>
  <c r="F28" i="29"/>
  <c r="D28" i="29"/>
  <c r="H27" i="29"/>
  <c r="F27" i="29"/>
  <c r="D27" i="29"/>
  <c r="H26" i="29"/>
  <c r="F26" i="29"/>
  <c r="C26" i="29" s="1"/>
  <c r="D26" i="29"/>
  <c r="H25" i="29"/>
  <c r="F25" i="29"/>
  <c r="D25" i="29"/>
  <c r="H24" i="29"/>
  <c r="F24" i="29"/>
  <c r="D24" i="29"/>
  <c r="H23" i="29"/>
  <c r="F23" i="29"/>
  <c r="D23" i="29"/>
  <c r="H22" i="29"/>
  <c r="F22" i="29"/>
  <c r="D22" i="29"/>
  <c r="H21" i="29"/>
  <c r="F21" i="29"/>
  <c r="D21" i="29"/>
  <c r="H20" i="29"/>
  <c r="C20" i="29" s="1"/>
  <c r="F20" i="29"/>
  <c r="D20" i="29"/>
  <c r="H19" i="29"/>
  <c r="F19" i="29"/>
  <c r="C19" i="29" s="1"/>
  <c r="B19" i="29" s="1"/>
  <c r="D19" i="29"/>
  <c r="H16" i="29"/>
  <c r="F16" i="29"/>
  <c r="D16" i="29"/>
  <c r="H15" i="29"/>
  <c r="F15" i="29"/>
  <c r="D15" i="29"/>
  <c r="H14" i="29"/>
  <c r="F14" i="29"/>
  <c r="C14" i="29" s="1"/>
  <c r="D14" i="29"/>
  <c r="H13" i="29"/>
  <c r="F13" i="29"/>
  <c r="D13" i="29"/>
  <c r="H12" i="29"/>
  <c r="F12" i="29"/>
  <c r="D12" i="29"/>
  <c r="H11" i="29"/>
  <c r="F11" i="29"/>
  <c r="D11" i="29"/>
  <c r="H10" i="29"/>
  <c r="C10" i="29" s="1"/>
  <c r="F10" i="29"/>
  <c r="D10" i="29"/>
  <c r="H9" i="29"/>
  <c r="F9" i="29"/>
  <c r="D9" i="29"/>
  <c r="H8" i="29"/>
  <c r="F8" i="29"/>
  <c r="H7" i="29"/>
  <c r="F7" i="29"/>
  <c r="C7" i="29" s="1"/>
  <c r="H101" i="28"/>
  <c r="F101" i="28"/>
  <c r="C101" i="28" s="1"/>
  <c r="D101" i="28"/>
  <c r="H100" i="28"/>
  <c r="F100" i="28"/>
  <c r="C100" i="28" s="1"/>
  <c r="D100" i="28"/>
  <c r="H99" i="28"/>
  <c r="F99" i="28"/>
  <c r="D99" i="28"/>
  <c r="C99" i="28"/>
  <c r="H98" i="28"/>
  <c r="F98" i="28"/>
  <c r="D98" i="28"/>
  <c r="H97" i="28"/>
  <c r="F97" i="28"/>
  <c r="D97" i="28"/>
  <c r="H96" i="28"/>
  <c r="F96" i="28"/>
  <c r="C96" i="28" s="1"/>
  <c r="D96" i="28"/>
  <c r="H95" i="28"/>
  <c r="C95" i="28" s="1"/>
  <c r="F95" i="28"/>
  <c r="D95" i="28"/>
  <c r="H94" i="28"/>
  <c r="F94" i="28"/>
  <c r="C94" i="28" s="1"/>
  <c r="B94" i="28" s="1"/>
  <c r="D94" i="28"/>
  <c r="H93" i="28"/>
  <c r="F93" i="28"/>
  <c r="D93" i="28"/>
  <c r="H92" i="28"/>
  <c r="F92" i="28"/>
  <c r="D92" i="28"/>
  <c r="H89" i="28"/>
  <c r="F89" i="28"/>
  <c r="D89" i="28"/>
  <c r="H88" i="28"/>
  <c r="F88" i="28"/>
  <c r="C88" i="28" s="1"/>
  <c r="B88" i="28" s="1"/>
  <c r="D88" i="28"/>
  <c r="H87" i="28"/>
  <c r="F87" i="28"/>
  <c r="D87" i="28"/>
  <c r="H86" i="28"/>
  <c r="F86" i="28"/>
  <c r="C86" i="28" s="1"/>
  <c r="B86" i="28" s="1"/>
  <c r="D86" i="28"/>
  <c r="H85" i="28"/>
  <c r="C85" i="28" s="1"/>
  <c r="B85" i="28" s="1"/>
  <c r="F85" i="28"/>
  <c r="D85" i="28"/>
  <c r="H84" i="28"/>
  <c r="F84" i="28"/>
  <c r="C84" i="28" s="1"/>
  <c r="B84" i="28" s="1"/>
  <c r="D84" i="28"/>
  <c r="H83" i="28"/>
  <c r="F83" i="28"/>
  <c r="D83" i="28"/>
  <c r="H82" i="28"/>
  <c r="F82" i="28"/>
  <c r="C82" i="28" s="1"/>
  <c r="B82" i="28" s="1"/>
  <c r="D82" i="28"/>
  <c r="H81" i="28"/>
  <c r="F81" i="28"/>
  <c r="D81" i="28"/>
  <c r="H80" i="28"/>
  <c r="F80" i="28"/>
  <c r="D80" i="28"/>
  <c r="C80" i="28"/>
  <c r="B80" i="28" s="1"/>
  <c r="H77" i="28"/>
  <c r="F77" i="28"/>
  <c r="C77" i="28" s="1"/>
  <c r="B77" i="28" s="1"/>
  <c r="D77" i="28"/>
  <c r="H76" i="28"/>
  <c r="F76" i="28"/>
  <c r="C76" i="28" s="1"/>
  <c r="B76" i="28" s="1"/>
  <c r="D76" i="28"/>
  <c r="H75" i="28"/>
  <c r="F75" i="28"/>
  <c r="D75" i="28"/>
  <c r="H74" i="28"/>
  <c r="F74" i="28"/>
  <c r="C74" i="28" s="1"/>
  <c r="B74" i="28" s="1"/>
  <c r="D74" i="28"/>
  <c r="H73" i="28"/>
  <c r="F73" i="28"/>
  <c r="C73" i="28" s="1"/>
  <c r="B73" i="28" s="1"/>
  <c r="D73" i="28"/>
  <c r="H72" i="28"/>
  <c r="F72" i="28"/>
  <c r="D72" i="28"/>
  <c r="H71" i="28"/>
  <c r="F71" i="28"/>
  <c r="D71" i="28"/>
  <c r="H70" i="28"/>
  <c r="F70" i="28"/>
  <c r="D70" i="28"/>
  <c r="C70" i="28"/>
  <c r="B70" i="28"/>
  <c r="H69" i="28"/>
  <c r="F69" i="28"/>
  <c r="D69" i="28"/>
  <c r="H68" i="28"/>
  <c r="F68" i="28"/>
  <c r="C68" i="28" s="1"/>
  <c r="B68" i="28" s="1"/>
  <c r="D68" i="28"/>
  <c r="H65" i="28"/>
  <c r="F65" i="28"/>
  <c r="D65" i="28"/>
  <c r="H64" i="28"/>
  <c r="F64" i="28"/>
  <c r="D64" i="28"/>
  <c r="H63" i="28"/>
  <c r="F63" i="28"/>
  <c r="C63" i="28" s="1"/>
  <c r="B63" i="28" s="1"/>
  <c r="D63" i="28"/>
  <c r="H62" i="28"/>
  <c r="F62" i="28"/>
  <c r="C62" i="28" s="1"/>
  <c r="B62" i="28" s="1"/>
  <c r="D62" i="28"/>
  <c r="H61" i="28"/>
  <c r="F61" i="28"/>
  <c r="D61" i="28"/>
  <c r="H60" i="28"/>
  <c r="F60" i="28"/>
  <c r="D60" i="28"/>
  <c r="H59" i="28"/>
  <c r="F59" i="28"/>
  <c r="C59" i="28" s="1"/>
  <c r="B59" i="28" s="1"/>
  <c r="D59" i="28"/>
  <c r="H58" i="28"/>
  <c r="F58" i="28"/>
  <c r="D58" i="28"/>
  <c r="H57" i="28"/>
  <c r="F57" i="28"/>
  <c r="D57" i="28"/>
  <c r="H56" i="28"/>
  <c r="F56" i="28"/>
  <c r="D56" i="28"/>
  <c r="H53" i="28"/>
  <c r="F53" i="28"/>
  <c r="D53" i="28"/>
  <c r="H52" i="28"/>
  <c r="F52" i="28"/>
  <c r="C52" i="28" s="1"/>
  <c r="B52" i="28" s="1"/>
  <c r="D52" i="28"/>
  <c r="H51" i="28"/>
  <c r="F51" i="28"/>
  <c r="D51" i="28"/>
  <c r="H50" i="28"/>
  <c r="F50" i="28"/>
  <c r="D50" i="28"/>
  <c r="C50" i="28"/>
  <c r="B50" i="28" s="1"/>
  <c r="H49" i="28"/>
  <c r="F49" i="28"/>
  <c r="D49" i="28"/>
  <c r="H48" i="28"/>
  <c r="F48" i="28"/>
  <c r="D48" i="28"/>
  <c r="H47" i="28"/>
  <c r="F47" i="28"/>
  <c r="C47" i="28" s="1"/>
  <c r="B47" i="28" s="1"/>
  <c r="D47" i="28"/>
  <c r="H46" i="28"/>
  <c r="F46" i="28"/>
  <c r="D46" i="28"/>
  <c r="C46" i="28"/>
  <c r="B46" i="28" s="1"/>
  <c r="H45" i="28"/>
  <c r="F45" i="28"/>
  <c r="D45" i="28"/>
  <c r="H44" i="28"/>
  <c r="F44" i="28"/>
  <c r="C44" i="28" s="1"/>
  <c r="B44" i="28" s="1"/>
  <c r="D44" i="28"/>
  <c r="H41" i="28"/>
  <c r="F41" i="28"/>
  <c r="C41" i="28" s="1"/>
  <c r="D41" i="28"/>
  <c r="H40" i="28"/>
  <c r="F40" i="28"/>
  <c r="C40" i="28" s="1"/>
  <c r="D40" i="28"/>
  <c r="H39" i="28"/>
  <c r="F39" i="28"/>
  <c r="C39" i="28" s="1"/>
  <c r="D39" i="28"/>
  <c r="H38" i="28"/>
  <c r="F38" i="28"/>
  <c r="D38" i="28"/>
  <c r="C38" i="28"/>
  <c r="H37" i="28"/>
  <c r="F37" i="28"/>
  <c r="D37" i="28"/>
  <c r="H36" i="28"/>
  <c r="F36" i="28"/>
  <c r="C36" i="28" s="1"/>
  <c r="D36" i="28"/>
  <c r="H35" i="28"/>
  <c r="F35" i="28"/>
  <c r="C35" i="28" s="1"/>
  <c r="D35" i="28"/>
  <c r="H34" i="28"/>
  <c r="F34" i="28"/>
  <c r="C34" i="28" s="1"/>
  <c r="D34" i="28"/>
  <c r="H33" i="28"/>
  <c r="F33" i="28"/>
  <c r="D33" i="28"/>
  <c r="C33" i="28"/>
  <c r="B33" i="28"/>
  <c r="H32" i="28"/>
  <c r="F32" i="28"/>
  <c r="C32" i="28" s="1"/>
  <c r="B32" i="28" s="1"/>
  <c r="D32" i="28"/>
  <c r="H29" i="28"/>
  <c r="F29" i="28"/>
  <c r="C29" i="28" s="1"/>
  <c r="B29" i="28" s="1"/>
  <c r="D29" i="28"/>
  <c r="H28" i="28"/>
  <c r="F28" i="28"/>
  <c r="C28" i="28" s="1"/>
  <c r="B28" i="28" s="1"/>
  <c r="D28" i="28"/>
  <c r="H27" i="28"/>
  <c r="F27" i="28"/>
  <c r="C27" i="28" s="1"/>
  <c r="B27" i="28" s="1"/>
  <c r="D27" i="28"/>
  <c r="H26" i="28"/>
  <c r="F26" i="28"/>
  <c r="C26" i="28" s="1"/>
  <c r="B26" i="28" s="1"/>
  <c r="D26" i="28"/>
  <c r="H25" i="28"/>
  <c r="F25" i="28"/>
  <c r="D25" i="28"/>
  <c r="C25" i="28"/>
  <c r="B25" i="28" s="1"/>
  <c r="H24" i="28"/>
  <c r="F24" i="28"/>
  <c r="C24" i="28" s="1"/>
  <c r="B24" i="28" s="1"/>
  <c r="D24" i="28"/>
  <c r="H23" i="28"/>
  <c r="F23" i="28"/>
  <c r="D23" i="28"/>
  <c r="C23" i="28"/>
  <c r="B23" i="28" s="1"/>
  <c r="H22" i="28"/>
  <c r="F22" i="28"/>
  <c r="C22" i="28" s="1"/>
  <c r="B22" i="28" s="1"/>
  <c r="D22" i="28"/>
  <c r="H21" i="28"/>
  <c r="F21" i="28"/>
  <c r="C21" i="28" s="1"/>
  <c r="B21" i="28" s="1"/>
  <c r="D21" i="28"/>
  <c r="H20" i="28"/>
  <c r="F20" i="28"/>
  <c r="C20" i="28" s="1"/>
  <c r="B20" i="28" s="1"/>
  <c r="D20" i="28"/>
  <c r="H17" i="28"/>
  <c r="F17" i="28"/>
  <c r="D17" i="28"/>
  <c r="H16" i="28"/>
  <c r="F16" i="28"/>
  <c r="D16" i="28"/>
  <c r="H15" i="28"/>
  <c r="F15" i="28"/>
  <c r="D15" i="28"/>
  <c r="H14" i="28"/>
  <c r="F14" i="28"/>
  <c r="D14" i="28"/>
  <c r="H13" i="28"/>
  <c r="F13" i="28"/>
  <c r="D13" i="28"/>
  <c r="H12" i="28"/>
  <c r="F12" i="28"/>
  <c r="D12" i="28"/>
  <c r="H11" i="28"/>
  <c r="F11" i="28"/>
  <c r="D11" i="28"/>
  <c r="H10" i="28"/>
  <c r="F10" i="28"/>
  <c r="D10" i="28"/>
  <c r="H8" i="28"/>
  <c r="F8" i="28"/>
  <c r="D8" i="28"/>
  <c r="H9" i="28"/>
  <c r="F9" i="28"/>
  <c r="C9" i="28" s="1"/>
  <c r="D9" i="28"/>
  <c r="H125" i="27"/>
  <c r="F125" i="27"/>
  <c r="C125" i="27" s="1"/>
  <c r="D125" i="27"/>
  <c r="H124" i="27"/>
  <c r="F124" i="27"/>
  <c r="C124" i="27" s="1"/>
  <c r="D124" i="27"/>
  <c r="H123" i="27"/>
  <c r="F123" i="27"/>
  <c r="D123" i="27"/>
  <c r="H122" i="27"/>
  <c r="F122" i="27"/>
  <c r="C122" i="27" s="1"/>
  <c r="D122" i="27"/>
  <c r="H121" i="27"/>
  <c r="F121" i="27"/>
  <c r="C121" i="27" s="1"/>
  <c r="D121" i="27"/>
  <c r="H120" i="27"/>
  <c r="F120" i="27"/>
  <c r="C120" i="27" s="1"/>
  <c r="D120" i="27"/>
  <c r="H119" i="27"/>
  <c r="F119" i="27"/>
  <c r="D119" i="27"/>
  <c r="H118" i="27"/>
  <c r="F118" i="27"/>
  <c r="D118" i="27"/>
  <c r="H116" i="27"/>
  <c r="F116" i="27"/>
  <c r="D116" i="27"/>
  <c r="H117" i="27"/>
  <c r="F117" i="27"/>
  <c r="C117" i="27" s="1"/>
  <c r="D117" i="27"/>
  <c r="H113" i="27"/>
  <c r="F113" i="27"/>
  <c r="D113" i="27"/>
  <c r="H112" i="27"/>
  <c r="F112" i="27"/>
  <c r="C112" i="27" s="1"/>
  <c r="B112" i="27" s="1"/>
  <c r="D112" i="27"/>
  <c r="H111" i="27"/>
  <c r="F111" i="27"/>
  <c r="C111" i="27" s="1"/>
  <c r="B111" i="27" s="1"/>
  <c r="D111" i="27"/>
  <c r="H110" i="27"/>
  <c r="F110" i="27"/>
  <c r="D110" i="27"/>
  <c r="C110" i="27"/>
  <c r="B110" i="27" s="1"/>
  <c r="H109" i="27"/>
  <c r="F109" i="27"/>
  <c r="D109" i="27"/>
  <c r="H108" i="27"/>
  <c r="F108" i="27"/>
  <c r="D108" i="27"/>
  <c r="C108" i="27"/>
  <c r="B108" i="27" s="1"/>
  <c r="H107" i="27"/>
  <c r="F107" i="27"/>
  <c r="D107" i="27"/>
  <c r="C107" i="27"/>
  <c r="B107" i="27" s="1"/>
  <c r="H106" i="27"/>
  <c r="F106" i="27"/>
  <c r="C106" i="27" s="1"/>
  <c r="B106" i="27" s="1"/>
  <c r="D106" i="27"/>
  <c r="H105" i="27"/>
  <c r="F105" i="27"/>
  <c r="D105" i="27"/>
  <c r="H104" i="27"/>
  <c r="F104" i="27"/>
  <c r="C104" i="27" s="1"/>
  <c r="B104" i="27" s="1"/>
  <c r="D104" i="27"/>
  <c r="H101" i="27"/>
  <c r="F101" i="27"/>
  <c r="C101" i="27" s="1"/>
  <c r="B101" i="27" s="1"/>
  <c r="D101" i="27"/>
  <c r="H100" i="27"/>
  <c r="F100" i="27"/>
  <c r="D100" i="27"/>
  <c r="C100" i="27"/>
  <c r="B100" i="27" s="1"/>
  <c r="H99" i="27"/>
  <c r="F99" i="27"/>
  <c r="D99" i="27"/>
  <c r="H98" i="27"/>
  <c r="F98" i="27"/>
  <c r="C98" i="27" s="1"/>
  <c r="B98" i="27" s="1"/>
  <c r="D98" i="27"/>
  <c r="H97" i="27"/>
  <c r="F97" i="27"/>
  <c r="D97" i="27"/>
  <c r="C97" i="27"/>
  <c r="B97" i="27" s="1"/>
  <c r="H96" i="27"/>
  <c r="F96" i="27"/>
  <c r="C96" i="27" s="1"/>
  <c r="B96" i="27" s="1"/>
  <c r="D96" i="27"/>
  <c r="H95" i="27"/>
  <c r="F95" i="27"/>
  <c r="D95" i="27"/>
  <c r="H94" i="27"/>
  <c r="F94" i="27"/>
  <c r="D94" i="27"/>
  <c r="C94" i="27"/>
  <c r="B94" i="27"/>
  <c r="H93" i="27"/>
  <c r="C93" i="27" s="1"/>
  <c r="B93" i="27" s="1"/>
  <c r="F93" i="27"/>
  <c r="D93" i="27"/>
  <c r="H92" i="27"/>
  <c r="C92" i="27" s="1"/>
  <c r="B92" i="27" s="1"/>
  <c r="F92" i="27"/>
  <c r="D92" i="27"/>
  <c r="H89" i="27"/>
  <c r="C89" i="27" s="1"/>
  <c r="B89" i="27" s="1"/>
  <c r="F89" i="27"/>
  <c r="D89" i="27"/>
  <c r="H88" i="27"/>
  <c r="C88" i="27" s="1"/>
  <c r="B88" i="27" s="1"/>
  <c r="F88" i="27"/>
  <c r="D88" i="27"/>
  <c r="H87" i="27"/>
  <c r="C87" i="27" s="1"/>
  <c r="B87" i="27" s="1"/>
  <c r="F87" i="27"/>
  <c r="D87" i="27"/>
  <c r="H86" i="27"/>
  <c r="F86" i="27"/>
  <c r="D86" i="27"/>
  <c r="C86" i="27"/>
  <c r="B86" i="27"/>
  <c r="H85" i="27"/>
  <c r="F85" i="27"/>
  <c r="D85" i="27"/>
  <c r="H84" i="27"/>
  <c r="F84" i="27"/>
  <c r="C84" i="27" s="1"/>
  <c r="B84" i="27" s="1"/>
  <c r="D84" i="27"/>
  <c r="H83" i="27"/>
  <c r="F83" i="27"/>
  <c r="C83" i="27" s="1"/>
  <c r="B83" i="27" s="1"/>
  <c r="D83" i="27"/>
  <c r="H82" i="27"/>
  <c r="F82" i="27"/>
  <c r="D82" i="27"/>
  <c r="H81" i="27"/>
  <c r="F81" i="27"/>
  <c r="D81" i="27"/>
  <c r="H80" i="27"/>
  <c r="F80" i="27"/>
  <c r="D80" i="27"/>
  <c r="H77" i="27"/>
  <c r="F77" i="27"/>
  <c r="D77" i="27"/>
  <c r="H76" i="27"/>
  <c r="F76" i="27"/>
  <c r="D76" i="27"/>
  <c r="C76" i="27"/>
  <c r="B76" i="27"/>
  <c r="H75" i="27"/>
  <c r="C75" i="27" s="1"/>
  <c r="B75" i="27" s="1"/>
  <c r="F75" i="27"/>
  <c r="D75" i="27"/>
  <c r="H74" i="27"/>
  <c r="C74" i="27" s="1"/>
  <c r="B74" i="27" s="1"/>
  <c r="F74" i="27"/>
  <c r="D74" i="27"/>
  <c r="H73" i="27"/>
  <c r="F73" i="27"/>
  <c r="C73" i="27" s="1"/>
  <c r="B73" i="27" s="1"/>
  <c r="D73" i="27"/>
  <c r="H72" i="27"/>
  <c r="F72" i="27"/>
  <c r="C72" i="27" s="1"/>
  <c r="B72" i="27" s="1"/>
  <c r="D72" i="27"/>
  <c r="H71" i="27"/>
  <c r="F71" i="27"/>
  <c r="D71" i="27"/>
  <c r="H70" i="27"/>
  <c r="C70" i="27" s="1"/>
  <c r="B70" i="27" s="1"/>
  <c r="F70" i="27"/>
  <c r="D70" i="27"/>
  <c r="H69" i="27"/>
  <c r="F69" i="27"/>
  <c r="D69" i="27"/>
  <c r="C69" i="27"/>
  <c r="B69" i="27" s="1"/>
  <c r="H68" i="27"/>
  <c r="F68" i="27"/>
  <c r="D68" i="27"/>
  <c r="C68" i="27"/>
  <c r="B68" i="27" s="1"/>
  <c r="D67" i="27"/>
  <c r="H65" i="27"/>
  <c r="F65" i="27"/>
  <c r="D65" i="27"/>
  <c r="H64" i="27"/>
  <c r="F64" i="27"/>
  <c r="D64" i="27"/>
  <c r="H63" i="27"/>
  <c r="F63" i="27"/>
  <c r="D63" i="27"/>
  <c r="H62" i="27"/>
  <c r="F62" i="27"/>
  <c r="D62" i="27"/>
  <c r="H61" i="27"/>
  <c r="F61" i="27"/>
  <c r="D61" i="27"/>
  <c r="H60" i="27"/>
  <c r="F60" i="27"/>
  <c r="C60" i="27" s="1"/>
  <c r="D60" i="27"/>
  <c r="H59" i="27"/>
  <c r="F59" i="27"/>
  <c r="C59" i="27" s="1"/>
  <c r="D59" i="27"/>
  <c r="H58" i="27"/>
  <c r="F58" i="27"/>
  <c r="D58" i="27"/>
  <c r="H57" i="27"/>
  <c r="F57" i="27"/>
  <c r="D57" i="27"/>
  <c r="H56" i="27"/>
  <c r="F56" i="27"/>
  <c r="D56" i="27"/>
  <c r="H53" i="27"/>
  <c r="F53" i="27"/>
  <c r="D53" i="27"/>
  <c r="H52" i="27"/>
  <c r="F52" i="27"/>
  <c r="C52" i="27" s="1"/>
  <c r="D52" i="27"/>
  <c r="H51" i="27"/>
  <c r="F51" i="27"/>
  <c r="D51" i="27"/>
  <c r="C51" i="27"/>
  <c r="H50" i="27"/>
  <c r="F50" i="27"/>
  <c r="D50" i="27"/>
  <c r="H49" i="27"/>
  <c r="F49" i="27"/>
  <c r="C49" i="27" s="1"/>
  <c r="B49" i="27" s="1"/>
  <c r="D49" i="27"/>
  <c r="H48" i="27"/>
  <c r="F48" i="27"/>
  <c r="C48" i="27" s="1"/>
  <c r="B48" i="27" s="1"/>
  <c r="D48" i="27"/>
  <c r="H47" i="27"/>
  <c r="F47" i="27"/>
  <c r="C47" i="27" s="1"/>
  <c r="B47" i="27" s="1"/>
  <c r="D47" i="27"/>
  <c r="H46" i="27"/>
  <c r="F46" i="27"/>
  <c r="C46" i="27" s="1"/>
  <c r="B46" i="27" s="1"/>
  <c r="D46" i="27"/>
  <c r="H45" i="27"/>
  <c r="F45" i="27"/>
  <c r="D45" i="27"/>
  <c r="H44" i="27"/>
  <c r="F44" i="27"/>
  <c r="D44" i="27"/>
  <c r="H41" i="27"/>
  <c r="F41" i="27"/>
  <c r="C41" i="27" s="1"/>
  <c r="D41" i="27"/>
  <c r="H40" i="27"/>
  <c r="F40" i="27"/>
  <c r="C40" i="27" s="1"/>
  <c r="D40" i="27"/>
  <c r="H39" i="27"/>
  <c r="C39" i="27" s="1"/>
  <c r="F39" i="27"/>
  <c r="D39" i="27"/>
  <c r="H38" i="27"/>
  <c r="C38" i="27" s="1"/>
  <c r="F38" i="27"/>
  <c r="D38" i="27"/>
  <c r="H37" i="27"/>
  <c r="F37" i="27"/>
  <c r="D37" i="27"/>
  <c r="H36" i="27"/>
  <c r="F36" i="27"/>
  <c r="D36" i="27"/>
  <c r="H35" i="27"/>
  <c r="F35" i="27"/>
  <c r="D35" i="27"/>
  <c r="C35" i="27"/>
  <c r="H34" i="27"/>
  <c r="F34" i="27"/>
  <c r="D34" i="27"/>
  <c r="H33" i="27"/>
  <c r="F33" i="27"/>
  <c r="D33" i="27"/>
  <c r="H32" i="27"/>
  <c r="F32" i="27"/>
  <c r="D32" i="27"/>
  <c r="H29" i="27"/>
  <c r="F29" i="27"/>
  <c r="C29" i="27" s="1"/>
  <c r="B29" i="27" s="1"/>
  <c r="D29" i="27"/>
  <c r="H28" i="27"/>
  <c r="F28" i="27"/>
  <c r="D28" i="27"/>
  <c r="C28" i="27"/>
  <c r="B28" i="27" s="1"/>
  <c r="H27" i="27"/>
  <c r="F27" i="27"/>
  <c r="C27" i="27" s="1"/>
  <c r="B27" i="27" s="1"/>
  <c r="D27" i="27"/>
  <c r="H26" i="27"/>
  <c r="F26" i="27"/>
  <c r="D26" i="27"/>
  <c r="H25" i="27"/>
  <c r="F25" i="27"/>
  <c r="D25" i="27"/>
  <c r="C25" i="27"/>
  <c r="B25" i="27" s="1"/>
  <c r="H24" i="27"/>
  <c r="F24" i="27"/>
  <c r="D24" i="27"/>
  <c r="C24" i="27"/>
  <c r="B24" i="27" s="1"/>
  <c r="H23" i="27"/>
  <c r="F23" i="27"/>
  <c r="C23" i="27" s="1"/>
  <c r="B23" i="27" s="1"/>
  <c r="D23" i="27"/>
  <c r="H22" i="27"/>
  <c r="F22" i="27"/>
  <c r="C22" i="27" s="1"/>
  <c r="B22" i="27" s="1"/>
  <c r="D22" i="27"/>
  <c r="H21" i="27"/>
  <c r="F21" i="27"/>
  <c r="C21" i="27" s="1"/>
  <c r="B21" i="27" s="1"/>
  <c r="D21" i="27"/>
  <c r="H20" i="27"/>
  <c r="F20" i="27"/>
  <c r="D20" i="27"/>
  <c r="H17" i="27"/>
  <c r="C17" i="27" s="1"/>
  <c r="B17" i="27" s="1"/>
  <c r="F17" i="27"/>
  <c r="D17" i="27"/>
  <c r="H16" i="27"/>
  <c r="F16" i="27"/>
  <c r="C16" i="27" s="1"/>
  <c r="B16" i="27" s="1"/>
  <c r="D16" i="27"/>
  <c r="H15" i="27"/>
  <c r="F15" i="27"/>
  <c r="C15" i="27" s="1"/>
  <c r="B15" i="27" s="1"/>
  <c r="D15" i="27"/>
  <c r="H14" i="27"/>
  <c r="F14" i="27"/>
  <c r="D14" i="27"/>
  <c r="C14" i="27"/>
  <c r="B14" i="27" s="1"/>
  <c r="H13" i="27"/>
  <c r="C13" i="27" s="1"/>
  <c r="B13" i="27" s="1"/>
  <c r="F13" i="27"/>
  <c r="D13" i="27"/>
  <c r="H12" i="27"/>
  <c r="F12" i="27"/>
  <c r="D12" i="27"/>
  <c r="C12" i="27"/>
  <c r="B12" i="27" s="1"/>
  <c r="H11" i="27"/>
  <c r="F11" i="27"/>
  <c r="D11" i="27"/>
  <c r="C11" i="27"/>
  <c r="B11" i="27"/>
  <c r="H10" i="27"/>
  <c r="F10" i="27"/>
  <c r="C10" i="27" s="1"/>
  <c r="B10" i="27" s="1"/>
  <c r="D10" i="27"/>
  <c r="H9" i="27"/>
  <c r="F9" i="27"/>
  <c r="D9" i="27"/>
  <c r="H8" i="27"/>
  <c r="C8" i="27" s="1"/>
  <c r="B8" i="27" s="1"/>
  <c r="F8" i="27"/>
  <c r="D8" i="27"/>
  <c r="D68" i="26"/>
  <c r="C68" i="26"/>
  <c r="D69" i="26"/>
  <c r="C69" i="26"/>
  <c r="D70" i="26"/>
  <c r="C70" i="26"/>
  <c r="D71" i="26"/>
  <c r="C71" i="26"/>
  <c r="D72" i="26"/>
  <c r="C72" i="26"/>
  <c r="D73" i="26"/>
  <c r="C73" i="26"/>
  <c r="D74" i="26"/>
  <c r="C74" i="26"/>
  <c r="D75" i="26"/>
  <c r="C75" i="26"/>
  <c r="D76" i="26"/>
  <c r="C76" i="26"/>
  <c r="C67" i="26"/>
  <c r="B67" i="26" s="1"/>
  <c r="D67" i="26"/>
  <c r="D117" i="25"/>
  <c r="F117" i="25"/>
  <c r="D118" i="25"/>
  <c r="F118" i="25"/>
  <c r="D119" i="25"/>
  <c r="F119" i="25"/>
  <c r="D120" i="25"/>
  <c r="F120" i="25"/>
  <c r="C120" i="25" s="1"/>
  <c r="D121" i="25"/>
  <c r="F121" i="25"/>
  <c r="D122" i="25"/>
  <c r="F122" i="25"/>
  <c r="D123" i="25"/>
  <c r="F123" i="25"/>
  <c r="C123" i="25" s="1"/>
  <c r="D124" i="25"/>
  <c r="F124" i="25"/>
  <c r="D176" i="24"/>
  <c r="F176" i="24"/>
  <c r="C176" i="24" s="1"/>
  <c r="D177" i="24"/>
  <c r="F177" i="24"/>
  <c r="C177" i="24" s="1"/>
  <c r="D178" i="24"/>
  <c r="F178" i="24"/>
  <c r="C178" i="24" s="1"/>
  <c r="D179" i="24"/>
  <c r="F179" i="24"/>
  <c r="C179" i="24" s="1"/>
  <c r="D180" i="24"/>
  <c r="F180" i="24"/>
  <c r="C180" i="24" s="1"/>
  <c r="D181" i="24"/>
  <c r="F181" i="24"/>
  <c r="C181" i="24" s="1"/>
  <c r="D182" i="24"/>
  <c r="F182" i="24"/>
  <c r="C182" i="24" s="1"/>
  <c r="D183" i="24"/>
  <c r="F183" i="24"/>
  <c r="C183" i="24" s="1"/>
  <c r="D184" i="24"/>
  <c r="F184" i="24"/>
  <c r="C184" i="24" s="1"/>
  <c r="D20" i="24"/>
  <c r="F20" i="24"/>
  <c r="C20" i="24" s="1"/>
  <c r="D21" i="24"/>
  <c r="F21" i="24"/>
  <c r="C21" i="24" s="1"/>
  <c r="D22" i="24"/>
  <c r="F22" i="24"/>
  <c r="C22" i="24" s="1"/>
  <c r="D23" i="24"/>
  <c r="F23" i="24"/>
  <c r="C23" i="24" s="1"/>
  <c r="D24" i="24"/>
  <c r="F24" i="24"/>
  <c r="C24" i="24" s="1"/>
  <c r="D25" i="24"/>
  <c r="F25" i="24"/>
  <c r="C25" i="24" s="1"/>
  <c r="D26" i="24"/>
  <c r="F26" i="24"/>
  <c r="C26" i="24" s="1"/>
  <c r="D27" i="24"/>
  <c r="F27" i="24"/>
  <c r="C27" i="24" s="1"/>
  <c r="D28" i="24"/>
  <c r="F28" i="24"/>
  <c r="C28" i="24" s="1"/>
  <c r="D235" i="24"/>
  <c r="F235" i="24"/>
  <c r="H235" i="24"/>
  <c r="D237" i="24"/>
  <c r="F237" i="24"/>
  <c r="H237" i="24"/>
  <c r="D238" i="24"/>
  <c r="F238" i="24"/>
  <c r="H238" i="24"/>
  <c r="D239" i="24"/>
  <c r="F239" i="24"/>
  <c r="H239" i="24"/>
  <c r="D240" i="24"/>
  <c r="F240" i="24"/>
  <c r="H240" i="24"/>
  <c r="D241" i="24"/>
  <c r="F241" i="24"/>
  <c r="H241" i="24"/>
  <c r="D242" i="24"/>
  <c r="F242" i="24"/>
  <c r="H242" i="24"/>
  <c r="D243" i="24"/>
  <c r="F243" i="24"/>
  <c r="H243" i="24"/>
  <c r="D244" i="24"/>
  <c r="F244" i="24"/>
  <c r="H244" i="24"/>
  <c r="D103" i="24"/>
  <c r="F103" i="24"/>
  <c r="C103" i="24" s="1"/>
  <c r="B103" i="24" s="1"/>
  <c r="D105" i="24"/>
  <c r="F105" i="24"/>
  <c r="C105" i="24" s="1"/>
  <c r="D106" i="24"/>
  <c r="F106" i="24"/>
  <c r="C106" i="24" s="1"/>
  <c r="D107" i="24"/>
  <c r="F107" i="24"/>
  <c r="C107" i="24" s="1"/>
  <c r="D108" i="24"/>
  <c r="F108" i="24"/>
  <c r="C108" i="24" s="1"/>
  <c r="D109" i="24"/>
  <c r="F109" i="24"/>
  <c r="C109" i="24" s="1"/>
  <c r="D110" i="24"/>
  <c r="F110" i="24"/>
  <c r="C110" i="24" s="1"/>
  <c r="D111" i="24"/>
  <c r="F111" i="24"/>
  <c r="C111" i="24" s="1"/>
  <c r="D112" i="24"/>
  <c r="F112" i="24"/>
  <c r="C112" i="24" s="1"/>
  <c r="D31" i="24"/>
  <c r="F31" i="24"/>
  <c r="C31" i="24" s="1"/>
  <c r="D33" i="24"/>
  <c r="F33" i="24"/>
  <c r="C33" i="24" s="1"/>
  <c r="B33" i="24" s="1"/>
  <c r="D34" i="24"/>
  <c r="F34" i="24"/>
  <c r="C34" i="24" s="1"/>
  <c r="D35" i="24"/>
  <c r="F35" i="24"/>
  <c r="C35" i="24" s="1"/>
  <c r="D36" i="24"/>
  <c r="F36" i="24"/>
  <c r="C36" i="24" s="1"/>
  <c r="D37" i="24"/>
  <c r="F37" i="24"/>
  <c r="C37" i="24" s="1"/>
  <c r="D38" i="24"/>
  <c r="F38" i="24"/>
  <c r="C38" i="24" s="1"/>
  <c r="D39" i="24"/>
  <c r="F39" i="24"/>
  <c r="C39" i="24" s="1"/>
  <c r="D40" i="24"/>
  <c r="F40" i="24"/>
  <c r="C40" i="24" s="1"/>
  <c r="D44" i="24"/>
  <c r="F44" i="24"/>
  <c r="C44" i="24" s="1"/>
  <c r="D45" i="24"/>
  <c r="F45" i="24"/>
  <c r="C45" i="24" s="1"/>
  <c r="D46" i="24"/>
  <c r="F46" i="24"/>
  <c r="C46" i="24" s="1"/>
  <c r="D47" i="24"/>
  <c r="F47" i="24"/>
  <c r="C47" i="24" s="1"/>
  <c r="D48" i="24"/>
  <c r="F48" i="24"/>
  <c r="C48" i="24" s="1"/>
  <c r="D49" i="24"/>
  <c r="F49" i="24"/>
  <c r="C49" i="24" s="1"/>
  <c r="D50" i="24"/>
  <c r="F50" i="24"/>
  <c r="C50" i="24" s="1"/>
  <c r="D51" i="24"/>
  <c r="F51" i="24"/>
  <c r="C51" i="24" s="1"/>
  <c r="D52" i="24"/>
  <c r="F52" i="24"/>
  <c r="C52" i="24" s="1"/>
  <c r="D92" i="24"/>
  <c r="F92" i="24"/>
  <c r="C92" i="24" s="1"/>
  <c r="D93" i="24"/>
  <c r="F93" i="24"/>
  <c r="C93" i="24" s="1"/>
  <c r="D94" i="24"/>
  <c r="F94" i="24"/>
  <c r="C94" i="24" s="1"/>
  <c r="D95" i="24"/>
  <c r="F95" i="24"/>
  <c r="C95" i="24" s="1"/>
  <c r="D96" i="24"/>
  <c r="F96" i="24"/>
  <c r="C96" i="24" s="1"/>
  <c r="D97" i="24"/>
  <c r="F97" i="24"/>
  <c r="C97" i="24" s="1"/>
  <c r="D98" i="24"/>
  <c r="F98" i="24"/>
  <c r="C98" i="24" s="1"/>
  <c r="D99" i="24"/>
  <c r="F99" i="24"/>
  <c r="C99" i="24" s="1"/>
  <c r="D100" i="24"/>
  <c r="F100" i="24"/>
  <c r="C100" i="24" s="1"/>
  <c r="D249" i="23"/>
  <c r="D250" i="23"/>
  <c r="D251" i="23"/>
  <c r="D252" i="23"/>
  <c r="D253" i="23"/>
  <c r="D254" i="23"/>
  <c r="D255" i="23"/>
  <c r="D256" i="23"/>
  <c r="H256" i="23"/>
  <c r="F256" i="23"/>
  <c r="H255" i="23"/>
  <c r="F255" i="23"/>
  <c r="C255" i="23" s="1"/>
  <c r="H254" i="23"/>
  <c r="C254" i="23" s="1"/>
  <c r="F254" i="23"/>
  <c r="H253" i="23"/>
  <c r="F253" i="23"/>
  <c r="H252" i="23"/>
  <c r="F252" i="23"/>
  <c r="H251" i="23"/>
  <c r="F251" i="23"/>
  <c r="C251" i="23" s="1"/>
  <c r="H250" i="23"/>
  <c r="F250" i="23"/>
  <c r="H249" i="23"/>
  <c r="F249" i="23"/>
  <c r="C249" i="23" s="1"/>
  <c r="H248" i="23"/>
  <c r="F248" i="23"/>
  <c r="D248" i="23"/>
  <c r="D247" i="23"/>
  <c r="D92" i="23"/>
  <c r="D91" i="23"/>
  <c r="D93" i="23"/>
  <c r="D151" i="23"/>
  <c r="D176" i="23"/>
  <c r="D177" i="23"/>
  <c r="D178" i="23"/>
  <c r="D179" i="23"/>
  <c r="D20" i="23"/>
  <c r="D22" i="23"/>
  <c r="D23" i="23"/>
  <c r="D19" i="23"/>
  <c r="D25" i="23"/>
  <c r="D24" i="23"/>
  <c r="D21" i="23"/>
  <c r="F80" i="23"/>
  <c r="C80" i="23" s="1"/>
  <c r="D80" i="23"/>
  <c r="D43" i="23"/>
  <c r="F19" i="21"/>
  <c r="C19" i="21" s="1"/>
  <c r="B19" i="21" s="1"/>
  <c r="D19" i="21"/>
  <c r="D115" i="21"/>
  <c r="B55" i="21"/>
  <c r="D33" i="21"/>
  <c r="D7" i="2"/>
  <c r="D8" i="2"/>
  <c r="E8" i="2" s="1"/>
  <c r="D190" i="13"/>
  <c r="D189" i="13"/>
  <c r="I191" i="13"/>
  <c r="I192" i="13"/>
  <c r="I193" i="13"/>
  <c r="I194" i="13"/>
  <c r="I195" i="13"/>
  <c r="I196" i="13"/>
  <c r="I197" i="13"/>
  <c r="I198" i="13"/>
  <c r="P191" i="13"/>
  <c r="P192" i="13"/>
  <c r="P193" i="13"/>
  <c r="P194" i="13"/>
  <c r="P195" i="13"/>
  <c r="P196" i="13"/>
  <c r="P197" i="13"/>
  <c r="P198" i="13"/>
  <c r="W191" i="13"/>
  <c r="W192" i="13"/>
  <c r="W193" i="13"/>
  <c r="W194" i="13"/>
  <c r="W195" i="13"/>
  <c r="W196" i="13"/>
  <c r="W197" i="13"/>
  <c r="W198" i="13"/>
  <c r="T190" i="13"/>
  <c r="W190" i="13" s="1"/>
  <c r="Y190" i="13" s="1"/>
  <c r="T189" i="13"/>
  <c r="W189" i="13" s="1"/>
  <c r="M190" i="13"/>
  <c r="P190" i="13" s="1"/>
  <c r="M189" i="13"/>
  <c r="H190" i="13"/>
  <c r="F190" i="13"/>
  <c r="I190" i="13" s="1"/>
  <c r="F189" i="13"/>
  <c r="D198" i="13"/>
  <c r="D197" i="13"/>
  <c r="D196" i="13"/>
  <c r="D195" i="13"/>
  <c r="D194" i="13"/>
  <c r="D193" i="13"/>
  <c r="D192" i="13"/>
  <c r="D191" i="13"/>
  <c r="D186" i="13"/>
  <c r="D185" i="13"/>
  <c r="D184" i="13"/>
  <c r="D183" i="13"/>
  <c r="D182" i="13"/>
  <c r="D181" i="13"/>
  <c r="D180" i="13"/>
  <c r="D179" i="13"/>
  <c r="D178" i="13"/>
  <c r="D177" i="13"/>
  <c r="I178" i="13"/>
  <c r="I179" i="13"/>
  <c r="I180" i="13"/>
  <c r="I181" i="13"/>
  <c r="I182" i="13"/>
  <c r="I183" i="13"/>
  <c r="I184" i="13"/>
  <c r="I185" i="13"/>
  <c r="I186" i="13"/>
  <c r="H177" i="13"/>
  <c r="F177" i="13"/>
  <c r="D143" i="13"/>
  <c r="D142" i="13"/>
  <c r="D141" i="13"/>
  <c r="W142" i="13"/>
  <c r="W143" i="13"/>
  <c r="W144" i="13"/>
  <c r="W145" i="13"/>
  <c r="W146" i="13"/>
  <c r="W147" i="13"/>
  <c r="W148" i="13"/>
  <c r="W149" i="13"/>
  <c r="W150" i="13"/>
  <c r="T142" i="13"/>
  <c r="T141" i="13"/>
  <c r="W141" i="13" s="1"/>
  <c r="P143" i="13"/>
  <c r="P144" i="13"/>
  <c r="P145" i="13"/>
  <c r="P146" i="13"/>
  <c r="P147" i="13"/>
  <c r="P148" i="13"/>
  <c r="P149" i="13"/>
  <c r="P150" i="13"/>
  <c r="M142" i="13"/>
  <c r="P142" i="13" s="1"/>
  <c r="M141" i="13"/>
  <c r="P141" i="13" s="1"/>
  <c r="I143" i="13"/>
  <c r="I144" i="13"/>
  <c r="I145" i="13"/>
  <c r="I146" i="13"/>
  <c r="I147" i="13"/>
  <c r="I148" i="13"/>
  <c r="I149" i="13"/>
  <c r="I150" i="13"/>
  <c r="H142" i="13"/>
  <c r="H141" i="13"/>
  <c r="F142" i="13"/>
  <c r="I142" i="13" s="1"/>
  <c r="F141" i="13"/>
  <c r="I141" i="13" s="1"/>
  <c r="D150" i="13"/>
  <c r="D149" i="13"/>
  <c r="D148" i="13"/>
  <c r="D147" i="13"/>
  <c r="D146" i="13"/>
  <c r="D145" i="13"/>
  <c r="D144" i="13"/>
  <c r="D129" i="13"/>
  <c r="D131" i="13"/>
  <c r="D132" i="13"/>
  <c r="D133" i="13"/>
  <c r="D134" i="13"/>
  <c r="D135" i="13"/>
  <c r="D136" i="13"/>
  <c r="D137" i="13"/>
  <c r="D138" i="13"/>
  <c r="D130" i="13"/>
  <c r="W138" i="13"/>
  <c r="W137" i="13"/>
  <c r="W136" i="13"/>
  <c r="W135" i="13"/>
  <c r="W134" i="13"/>
  <c r="W133" i="13"/>
  <c r="W132" i="13"/>
  <c r="W131" i="13"/>
  <c r="T129" i="13"/>
  <c r="W129" i="13" s="1"/>
  <c r="T130" i="13"/>
  <c r="W130" i="13" s="1"/>
  <c r="P138" i="13"/>
  <c r="P137" i="13"/>
  <c r="P136" i="13"/>
  <c r="P135" i="13"/>
  <c r="P134" i="13"/>
  <c r="P133" i="13"/>
  <c r="P132" i="13"/>
  <c r="P131" i="13"/>
  <c r="M129" i="13"/>
  <c r="P129" i="13" s="1"/>
  <c r="M130" i="13"/>
  <c r="P130" i="13" s="1"/>
  <c r="I138" i="13"/>
  <c r="I137" i="13"/>
  <c r="I136" i="13"/>
  <c r="I135" i="13"/>
  <c r="I134" i="13"/>
  <c r="I133" i="13"/>
  <c r="I132" i="13"/>
  <c r="I131" i="13"/>
  <c r="H129" i="13"/>
  <c r="H130" i="13"/>
  <c r="F129" i="13"/>
  <c r="F130" i="13"/>
  <c r="M33" i="13"/>
  <c r="M34" i="13"/>
  <c r="T82" i="13"/>
  <c r="W82" i="13" s="1"/>
  <c r="X82" i="13" s="1"/>
  <c r="T83" i="13"/>
  <c r="W83" i="13" s="1"/>
  <c r="T81" i="13"/>
  <c r="W81" i="13" s="1"/>
  <c r="M82" i="13"/>
  <c r="P82" i="13" s="1"/>
  <c r="M83" i="13"/>
  <c r="P83" i="13" s="1"/>
  <c r="Q83" i="13" s="1"/>
  <c r="M81" i="13"/>
  <c r="P81" i="13" s="1"/>
  <c r="F82" i="13"/>
  <c r="I82" i="13" s="1"/>
  <c r="F83" i="13"/>
  <c r="I83" i="13" s="1"/>
  <c r="F81" i="13"/>
  <c r="I81" i="13" s="1"/>
  <c r="F235" i="1"/>
  <c r="F236" i="1"/>
  <c r="K225" i="1"/>
  <c r="K223" i="1"/>
  <c r="F223" i="1"/>
  <c r="H175" i="26"/>
  <c r="F175" i="26"/>
  <c r="D175" i="26"/>
  <c r="F81" i="26"/>
  <c r="C81" i="26" s="1"/>
  <c r="B81" i="26" s="1"/>
  <c r="D81" i="26"/>
  <c r="F80" i="26"/>
  <c r="C80" i="26" s="1"/>
  <c r="B80" i="26" s="1"/>
  <c r="D80" i="26"/>
  <c r="F79" i="26"/>
  <c r="C79" i="26" s="1"/>
  <c r="B79" i="26" s="1"/>
  <c r="D79" i="26"/>
  <c r="F20" i="26"/>
  <c r="C20" i="26" s="1"/>
  <c r="B20" i="26" s="1"/>
  <c r="D20" i="26"/>
  <c r="F19" i="26"/>
  <c r="C19" i="26" s="1"/>
  <c r="B19" i="26" s="1"/>
  <c r="D19" i="26"/>
  <c r="F7" i="26"/>
  <c r="C7" i="26" s="1"/>
  <c r="B7" i="26" s="1"/>
  <c r="D7" i="26"/>
  <c r="F116" i="25"/>
  <c r="D116" i="25"/>
  <c r="F115" i="25"/>
  <c r="D115" i="25"/>
  <c r="F56" i="25"/>
  <c r="C56" i="25" s="1"/>
  <c r="B56" i="25" s="1"/>
  <c r="D56" i="25"/>
  <c r="F55" i="25"/>
  <c r="C55" i="25" s="1"/>
  <c r="B55" i="25" s="1"/>
  <c r="D55" i="25"/>
  <c r="F44" i="25"/>
  <c r="C44" i="25" s="1"/>
  <c r="B44" i="25" s="1"/>
  <c r="D44" i="25"/>
  <c r="F43" i="25"/>
  <c r="C43" i="25" s="1"/>
  <c r="B43" i="25" s="1"/>
  <c r="D43" i="25"/>
  <c r="H236" i="24"/>
  <c r="F236" i="24"/>
  <c r="D236" i="24"/>
  <c r="F175" i="24"/>
  <c r="C175" i="24" s="1"/>
  <c r="B175" i="24" s="1"/>
  <c r="D175" i="24"/>
  <c r="F165" i="24"/>
  <c r="C165" i="24" s="1"/>
  <c r="B165" i="24" s="1"/>
  <c r="D165" i="24"/>
  <c r="F164" i="24"/>
  <c r="C164" i="24" s="1"/>
  <c r="B164" i="24" s="1"/>
  <c r="D164" i="24"/>
  <c r="F163" i="24"/>
  <c r="C163" i="24" s="1"/>
  <c r="B163" i="24" s="1"/>
  <c r="D163" i="24"/>
  <c r="F115" i="24"/>
  <c r="C115" i="24" s="1"/>
  <c r="B115" i="24" s="1"/>
  <c r="D115" i="24"/>
  <c r="F104" i="24"/>
  <c r="C104" i="24" s="1"/>
  <c r="D104" i="24"/>
  <c r="F91" i="24"/>
  <c r="C91" i="24" s="1"/>
  <c r="B91" i="24" s="1"/>
  <c r="D91" i="24"/>
  <c r="F43" i="24"/>
  <c r="C43" i="24" s="1"/>
  <c r="B43" i="24" s="1"/>
  <c r="D43" i="24"/>
  <c r="F32" i="24"/>
  <c r="C32" i="24" s="1"/>
  <c r="D32" i="24"/>
  <c r="F19" i="24"/>
  <c r="C19" i="24" s="1"/>
  <c r="B19" i="24" s="1"/>
  <c r="D19" i="24"/>
  <c r="H244" i="23"/>
  <c r="F244" i="23"/>
  <c r="H243" i="23"/>
  <c r="F243" i="23"/>
  <c r="H242" i="23"/>
  <c r="F242" i="23"/>
  <c r="H241" i="23"/>
  <c r="F241" i="23"/>
  <c r="H240" i="23"/>
  <c r="F240" i="23"/>
  <c r="H239" i="23"/>
  <c r="F239" i="23"/>
  <c r="H238" i="23"/>
  <c r="F238" i="23"/>
  <c r="D238" i="23"/>
  <c r="H237" i="23"/>
  <c r="F237" i="23"/>
  <c r="D237" i="23"/>
  <c r="F236" i="23"/>
  <c r="C236" i="23" s="1"/>
  <c r="B236" i="23" s="1"/>
  <c r="D236" i="23"/>
  <c r="F235" i="23"/>
  <c r="C235" i="23" s="1"/>
  <c r="D235" i="23"/>
  <c r="H232" i="23"/>
  <c r="F232" i="23"/>
  <c r="H231" i="23"/>
  <c r="F231" i="23"/>
  <c r="H230" i="23"/>
  <c r="F230" i="23"/>
  <c r="H229" i="23"/>
  <c r="F229" i="23"/>
  <c r="H228" i="23"/>
  <c r="F228" i="23"/>
  <c r="H227" i="23"/>
  <c r="F227" i="23"/>
  <c r="H226" i="23"/>
  <c r="F226" i="23"/>
  <c r="H225" i="23"/>
  <c r="F225" i="23"/>
  <c r="C225" i="23" s="1"/>
  <c r="B225" i="23" s="1"/>
  <c r="D225" i="23"/>
  <c r="H224" i="23"/>
  <c r="F224" i="23"/>
  <c r="D224" i="23"/>
  <c r="H223" i="23"/>
  <c r="F223" i="23"/>
  <c r="C223" i="23" s="1"/>
  <c r="B223" i="23" s="1"/>
  <c r="D223" i="23"/>
  <c r="H220" i="23"/>
  <c r="F220" i="23"/>
  <c r="H219" i="23"/>
  <c r="F219" i="23"/>
  <c r="H218" i="23"/>
  <c r="F218" i="23"/>
  <c r="H217" i="23"/>
  <c r="F217" i="23"/>
  <c r="H216" i="23"/>
  <c r="F216" i="23"/>
  <c r="H215" i="23"/>
  <c r="F215" i="23"/>
  <c r="H214" i="23"/>
  <c r="F214" i="23"/>
  <c r="H213" i="23"/>
  <c r="F213" i="23"/>
  <c r="H212" i="23"/>
  <c r="F212" i="23"/>
  <c r="H211" i="23"/>
  <c r="F211" i="23"/>
  <c r="H208" i="23"/>
  <c r="F208" i="23"/>
  <c r="I208" i="23" s="1"/>
  <c r="I207" i="23"/>
  <c r="H207" i="23"/>
  <c r="F207" i="23"/>
  <c r="H206" i="23"/>
  <c r="F206" i="23"/>
  <c r="I206" i="23" s="1"/>
  <c r="H205" i="23"/>
  <c r="F205" i="23"/>
  <c r="I205" i="23" s="1"/>
  <c r="H204" i="23"/>
  <c r="F204" i="23"/>
  <c r="I204" i="23" s="1"/>
  <c r="H203" i="23"/>
  <c r="F203" i="23"/>
  <c r="I203" i="23" s="1"/>
  <c r="I202" i="23"/>
  <c r="H202" i="23"/>
  <c r="F202" i="23"/>
  <c r="H201" i="23"/>
  <c r="F201" i="23"/>
  <c r="I201" i="23" s="1"/>
  <c r="H200" i="23"/>
  <c r="F200" i="23"/>
  <c r="I200" i="23" s="1"/>
  <c r="H199" i="23"/>
  <c r="F199" i="23"/>
  <c r="I199" i="23" s="1"/>
  <c r="F196" i="23"/>
  <c r="I196" i="23" s="1"/>
  <c r="F195" i="23"/>
  <c r="I195" i="23" s="1"/>
  <c r="F194" i="23"/>
  <c r="I194" i="23" s="1"/>
  <c r="F193" i="23"/>
  <c r="I193" i="23" s="1"/>
  <c r="F192" i="23"/>
  <c r="I192" i="23" s="1"/>
  <c r="F191" i="23"/>
  <c r="I191" i="23" s="1"/>
  <c r="F190" i="23"/>
  <c r="I190" i="23" s="1"/>
  <c r="F189" i="23"/>
  <c r="I189" i="23" s="1"/>
  <c r="F188" i="23"/>
  <c r="I188" i="23" s="1"/>
  <c r="F187" i="23"/>
  <c r="I187" i="23" s="1"/>
  <c r="F184" i="23"/>
  <c r="I184" i="23" s="1"/>
  <c r="F183" i="23"/>
  <c r="I183" i="23" s="1"/>
  <c r="F182" i="23"/>
  <c r="I182" i="23" s="1"/>
  <c r="F181" i="23"/>
  <c r="I181" i="23" s="1"/>
  <c r="F180" i="23"/>
  <c r="I180" i="23" s="1"/>
  <c r="F179" i="23"/>
  <c r="I179" i="23" s="1"/>
  <c r="F178" i="23"/>
  <c r="C178" i="23" s="1"/>
  <c r="F177" i="23"/>
  <c r="C177" i="23" s="1"/>
  <c r="F176" i="23"/>
  <c r="C176" i="23" s="1"/>
  <c r="F175" i="23"/>
  <c r="C175" i="23" s="1"/>
  <c r="B175" i="23" s="1"/>
  <c r="D175" i="23"/>
  <c r="F172" i="23"/>
  <c r="I172" i="23" s="1"/>
  <c r="F171" i="23"/>
  <c r="I171" i="23" s="1"/>
  <c r="F170" i="23"/>
  <c r="I170" i="23" s="1"/>
  <c r="F169" i="23"/>
  <c r="I169" i="23" s="1"/>
  <c r="F168" i="23"/>
  <c r="I168" i="23" s="1"/>
  <c r="F167" i="23"/>
  <c r="I167" i="23" s="1"/>
  <c r="F166" i="23"/>
  <c r="I166" i="23" s="1"/>
  <c r="F165" i="23"/>
  <c r="C165" i="23" s="1"/>
  <c r="B165" i="23" s="1"/>
  <c r="D165" i="23"/>
  <c r="F164" i="23"/>
  <c r="C164" i="23" s="1"/>
  <c r="B164" i="23" s="1"/>
  <c r="D164" i="23"/>
  <c r="F163" i="23"/>
  <c r="C163" i="23" s="1"/>
  <c r="B163" i="23" s="1"/>
  <c r="D163" i="23"/>
  <c r="F160" i="23"/>
  <c r="F159" i="23"/>
  <c r="F158" i="23"/>
  <c r="F157" i="23"/>
  <c r="F156" i="23"/>
  <c r="F155" i="23"/>
  <c r="F154" i="23"/>
  <c r="F153" i="23"/>
  <c r="F152" i="23"/>
  <c r="F151" i="23"/>
  <c r="C151" i="23" s="1"/>
  <c r="B151" i="23" s="1"/>
  <c r="F148" i="23"/>
  <c r="I148" i="23" s="1"/>
  <c r="F147" i="23"/>
  <c r="I147" i="23" s="1"/>
  <c r="F146" i="23"/>
  <c r="I146" i="23" s="1"/>
  <c r="F145" i="23"/>
  <c r="I145" i="23" s="1"/>
  <c r="I144" i="23"/>
  <c r="F144" i="23"/>
  <c r="F143" i="23"/>
  <c r="I143" i="23" s="1"/>
  <c r="F142" i="23"/>
  <c r="I142" i="23" s="1"/>
  <c r="F141" i="23"/>
  <c r="I141" i="23" s="1"/>
  <c r="F140" i="23"/>
  <c r="I140" i="23" s="1"/>
  <c r="F139" i="23"/>
  <c r="I139" i="23" s="1"/>
  <c r="F136" i="23"/>
  <c r="I136" i="23" s="1"/>
  <c r="F135" i="23"/>
  <c r="I135" i="23" s="1"/>
  <c r="F134" i="23"/>
  <c r="I134" i="23" s="1"/>
  <c r="F133" i="23"/>
  <c r="I133" i="23" s="1"/>
  <c r="F132" i="23"/>
  <c r="I132" i="23" s="1"/>
  <c r="F131" i="23"/>
  <c r="I131" i="23" s="1"/>
  <c r="F130" i="23"/>
  <c r="I130" i="23" s="1"/>
  <c r="F129" i="23"/>
  <c r="I129" i="23" s="1"/>
  <c r="F128" i="23"/>
  <c r="I128" i="23" s="1"/>
  <c r="F127" i="23"/>
  <c r="I127" i="23" s="1"/>
  <c r="F124" i="23"/>
  <c r="F123" i="23"/>
  <c r="F122" i="23"/>
  <c r="F121" i="23"/>
  <c r="F120" i="23"/>
  <c r="F119" i="23"/>
  <c r="F118" i="23"/>
  <c r="F117" i="23"/>
  <c r="F116" i="23"/>
  <c r="F115" i="23"/>
  <c r="C115" i="23" s="1"/>
  <c r="B115" i="23" s="1"/>
  <c r="D115" i="23"/>
  <c r="F112" i="23"/>
  <c r="F111" i="23"/>
  <c r="F110" i="23"/>
  <c r="F109" i="23"/>
  <c r="F108" i="23"/>
  <c r="F107" i="23"/>
  <c r="F106" i="23"/>
  <c r="F105" i="23"/>
  <c r="C105" i="23" s="1"/>
  <c r="D105" i="23"/>
  <c r="F104" i="23"/>
  <c r="C104" i="23" s="1"/>
  <c r="D104" i="23"/>
  <c r="F103" i="23"/>
  <c r="C103" i="23" s="1"/>
  <c r="B103" i="23" s="1"/>
  <c r="D103" i="23"/>
  <c r="F100" i="23"/>
  <c r="F99" i="23"/>
  <c r="F98" i="23"/>
  <c r="F97" i="23"/>
  <c r="F96" i="23"/>
  <c r="F95" i="23"/>
  <c r="F94" i="23"/>
  <c r="F92" i="23"/>
  <c r="C92" i="23" s="1"/>
  <c r="F91" i="23"/>
  <c r="C91" i="23" s="1"/>
  <c r="F93" i="23"/>
  <c r="C93" i="23" s="1"/>
  <c r="B93" i="23" s="1"/>
  <c r="F88" i="23"/>
  <c r="F87" i="23"/>
  <c r="F86" i="23"/>
  <c r="F85" i="23"/>
  <c r="F84" i="23"/>
  <c r="F83" i="23"/>
  <c r="F82" i="23"/>
  <c r="F81" i="23"/>
  <c r="F79" i="23"/>
  <c r="C79" i="23" s="1"/>
  <c r="D79" i="23"/>
  <c r="F76" i="23"/>
  <c r="I76" i="23" s="1"/>
  <c r="F75" i="23"/>
  <c r="I75" i="23" s="1"/>
  <c r="F74" i="23"/>
  <c r="I74" i="23" s="1"/>
  <c r="F73" i="23"/>
  <c r="I73" i="23" s="1"/>
  <c r="F72" i="23"/>
  <c r="I72" i="23" s="1"/>
  <c r="F71" i="23"/>
  <c r="I71" i="23" s="1"/>
  <c r="F70" i="23"/>
  <c r="I70" i="23" s="1"/>
  <c r="F69" i="23"/>
  <c r="I69" i="23" s="1"/>
  <c r="F68" i="23"/>
  <c r="I68" i="23" s="1"/>
  <c r="F67" i="23"/>
  <c r="I67" i="23" s="1"/>
  <c r="F64" i="23"/>
  <c r="I64" i="23" s="1"/>
  <c r="F63" i="23"/>
  <c r="I63" i="23" s="1"/>
  <c r="F62" i="23"/>
  <c r="I62" i="23" s="1"/>
  <c r="F61" i="23"/>
  <c r="I61" i="23" s="1"/>
  <c r="F60" i="23"/>
  <c r="I60" i="23" s="1"/>
  <c r="F59" i="23"/>
  <c r="I59" i="23" s="1"/>
  <c r="F58" i="23"/>
  <c r="I58" i="23" s="1"/>
  <c r="F57" i="23"/>
  <c r="I57" i="23" s="1"/>
  <c r="F56" i="23"/>
  <c r="I56" i="23" s="1"/>
  <c r="F55" i="23"/>
  <c r="I55" i="23" s="1"/>
  <c r="F52" i="23"/>
  <c r="I52" i="23" s="1"/>
  <c r="F51" i="23"/>
  <c r="I51" i="23" s="1"/>
  <c r="F50" i="23"/>
  <c r="I50" i="23" s="1"/>
  <c r="F49" i="23"/>
  <c r="I49" i="23" s="1"/>
  <c r="F48" i="23"/>
  <c r="I48" i="23" s="1"/>
  <c r="F47" i="23"/>
  <c r="I47" i="23" s="1"/>
  <c r="F46" i="23"/>
  <c r="I46" i="23" s="1"/>
  <c r="F45" i="23"/>
  <c r="I45" i="23" s="1"/>
  <c r="F44" i="23"/>
  <c r="I44" i="23" s="1"/>
  <c r="F43" i="23"/>
  <c r="C43" i="23" s="1"/>
  <c r="B43" i="23" s="1"/>
  <c r="F40" i="23"/>
  <c r="I40" i="23" s="1"/>
  <c r="F39" i="23"/>
  <c r="I39" i="23" s="1"/>
  <c r="F38" i="23"/>
  <c r="I38" i="23" s="1"/>
  <c r="F37" i="23"/>
  <c r="C37" i="23" s="1"/>
  <c r="B37" i="23" s="1"/>
  <c r="D37" i="23"/>
  <c r="F36" i="23"/>
  <c r="C36" i="23" s="1"/>
  <c r="B36" i="23" s="1"/>
  <c r="D36" i="23"/>
  <c r="F35" i="23"/>
  <c r="C35" i="23" s="1"/>
  <c r="B35" i="23" s="1"/>
  <c r="D35" i="23"/>
  <c r="F34" i="23"/>
  <c r="C34" i="23" s="1"/>
  <c r="B34" i="23" s="1"/>
  <c r="D34" i="23"/>
  <c r="F33" i="23"/>
  <c r="C33" i="23" s="1"/>
  <c r="B33" i="23" s="1"/>
  <c r="D33" i="23"/>
  <c r="F32" i="23"/>
  <c r="C32" i="23" s="1"/>
  <c r="B32" i="23" s="1"/>
  <c r="D32" i="23"/>
  <c r="F31" i="23"/>
  <c r="C31" i="23" s="1"/>
  <c r="B31" i="23" s="1"/>
  <c r="D31" i="23"/>
  <c r="F28" i="23"/>
  <c r="F27" i="23"/>
  <c r="F26" i="23"/>
  <c r="F20" i="23"/>
  <c r="C20" i="23" s="1"/>
  <c r="F22" i="23"/>
  <c r="C22" i="23" s="1"/>
  <c r="F23" i="23"/>
  <c r="C23" i="23" s="1"/>
  <c r="F19" i="23"/>
  <c r="C19" i="23" s="1"/>
  <c r="F25" i="23"/>
  <c r="C25" i="23" s="1"/>
  <c r="F24" i="23"/>
  <c r="C24" i="23" s="1"/>
  <c r="F21" i="23"/>
  <c r="C21" i="23" s="1"/>
  <c r="F16" i="23"/>
  <c r="F15" i="23"/>
  <c r="F14" i="23"/>
  <c r="F13" i="23"/>
  <c r="F12" i="23"/>
  <c r="F11" i="23"/>
  <c r="F10" i="23"/>
  <c r="F9" i="23"/>
  <c r="F8" i="23"/>
  <c r="C8" i="23" s="1"/>
  <c r="D8" i="23"/>
  <c r="F7" i="23"/>
  <c r="C7" i="23" s="1"/>
  <c r="B7" i="23" s="1"/>
  <c r="D7" i="23"/>
  <c r="F235" i="22"/>
  <c r="C235" i="22" s="1"/>
  <c r="B235" i="22" s="1"/>
  <c r="D235" i="22"/>
  <c r="H232" i="22"/>
  <c r="H231" i="22"/>
  <c r="H230" i="22"/>
  <c r="H229" i="22"/>
  <c r="H228" i="22"/>
  <c r="H227" i="22"/>
  <c r="H226" i="22"/>
  <c r="H225" i="22"/>
  <c r="H224" i="22"/>
  <c r="H223" i="22"/>
  <c r="F223" i="22"/>
  <c r="D223" i="22"/>
  <c r="H220" i="22"/>
  <c r="I220" i="22" s="1"/>
  <c r="H219" i="22"/>
  <c r="I219" i="22" s="1"/>
  <c r="H218" i="22"/>
  <c r="I218" i="22" s="1"/>
  <c r="H217" i="22"/>
  <c r="I217" i="22" s="1"/>
  <c r="H216" i="22"/>
  <c r="I216" i="22" s="1"/>
  <c r="H215" i="22"/>
  <c r="I215" i="22" s="1"/>
  <c r="H214" i="22"/>
  <c r="I214" i="22" s="1"/>
  <c r="H213" i="22"/>
  <c r="I213" i="22" s="1"/>
  <c r="H212" i="22"/>
  <c r="I212" i="22" s="1"/>
  <c r="H211" i="22"/>
  <c r="I211" i="22" s="1"/>
  <c r="H208" i="22"/>
  <c r="I208" i="22" s="1"/>
  <c r="H207" i="22"/>
  <c r="I207" i="22" s="1"/>
  <c r="H206" i="22"/>
  <c r="I206" i="22" s="1"/>
  <c r="H205" i="22"/>
  <c r="I205" i="22" s="1"/>
  <c r="H204" i="22"/>
  <c r="I204" i="22" s="1"/>
  <c r="H203" i="22"/>
  <c r="I203" i="22" s="1"/>
  <c r="H202" i="22"/>
  <c r="I202" i="22" s="1"/>
  <c r="H201" i="22"/>
  <c r="I201" i="22" s="1"/>
  <c r="H200" i="22"/>
  <c r="I200" i="22" s="1"/>
  <c r="H199" i="22"/>
  <c r="I199" i="22" s="1"/>
  <c r="H196" i="22"/>
  <c r="I196" i="22" s="1"/>
  <c r="H195" i="22"/>
  <c r="I195" i="22" s="1"/>
  <c r="H194" i="22"/>
  <c r="I194" i="22" s="1"/>
  <c r="H193" i="22"/>
  <c r="I193" i="22" s="1"/>
  <c r="H192" i="22"/>
  <c r="I192" i="22" s="1"/>
  <c r="H191" i="22"/>
  <c r="I191" i="22" s="1"/>
  <c r="H190" i="22"/>
  <c r="I190" i="22" s="1"/>
  <c r="H189" i="22"/>
  <c r="I189" i="22" s="1"/>
  <c r="H188" i="22"/>
  <c r="I188" i="22" s="1"/>
  <c r="H187" i="22"/>
  <c r="I187" i="22" s="1"/>
  <c r="H184" i="22"/>
  <c r="I184" i="22" s="1"/>
  <c r="H183" i="22"/>
  <c r="I183" i="22" s="1"/>
  <c r="H182" i="22"/>
  <c r="I182" i="22" s="1"/>
  <c r="H181" i="22"/>
  <c r="I181" i="22" s="1"/>
  <c r="H180" i="22"/>
  <c r="I180" i="22" s="1"/>
  <c r="H179" i="22"/>
  <c r="I179" i="22" s="1"/>
  <c r="H178" i="22"/>
  <c r="I178" i="22" s="1"/>
  <c r="C178" i="22" s="1"/>
  <c r="B178" i="22" s="1"/>
  <c r="D178" i="22"/>
  <c r="F177" i="22"/>
  <c r="C177" i="22" s="1"/>
  <c r="B177" i="22" s="1"/>
  <c r="D177" i="22"/>
  <c r="F176" i="22"/>
  <c r="C176" i="22" s="1"/>
  <c r="B176" i="22" s="1"/>
  <c r="D176" i="22"/>
  <c r="F175" i="22"/>
  <c r="C175" i="22" s="1"/>
  <c r="B175" i="22" s="1"/>
  <c r="D175" i="22"/>
  <c r="H172" i="22"/>
  <c r="I172" i="22" s="1"/>
  <c r="D172" i="22"/>
  <c r="H171" i="22"/>
  <c r="I171" i="22" s="1"/>
  <c r="D171" i="22"/>
  <c r="H170" i="22"/>
  <c r="I170" i="22" s="1"/>
  <c r="D170" i="22"/>
  <c r="H169" i="22"/>
  <c r="I169" i="22" s="1"/>
  <c r="D169" i="22"/>
  <c r="H168" i="22"/>
  <c r="I168" i="22" s="1"/>
  <c r="D168" i="22"/>
  <c r="H167" i="22"/>
  <c r="I167" i="22" s="1"/>
  <c r="D167" i="22"/>
  <c r="F166" i="22"/>
  <c r="C166" i="22" s="1"/>
  <c r="B166" i="22" s="1"/>
  <c r="D166" i="22"/>
  <c r="F165" i="22"/>
  <c r="C165" i="22" s="1"/>
  <c r="B165" i="22" s="1"/>
  <c r="D165" i="22"/>
  <c r="F164" i="22"/>
  <c r="C164" i="22" s="1"/>
  <c r="B164" i="22" s="1"/>
  <c r="D164" i="22"/>
  <c r="F163" i="22"/>
  <c r="C163" i="22" s="1"/>
  <c r="B163" i="22" s="1"/>
  <c r="D163" i="22"/>
  <c r="H160" i="22"/>
  <c r="I160" i="22" s="1"/>
  <c r="H159" i="22"/>
  <c r="I159" i="22" s="1"/>
  <c r="H158" i="22"/>
  <c r="I158" i="22" s="1"/>
  <c r="H157" i="22"/>
  <c r="I157" i="22" s="1"/>
  <c r="H156" i="22"/>
  <c r="I156" i="22" s="1"/>
  <c r="H155" i="22"/>
  <c r="I155" i="22" s="1"/>
  <c r="H154" i="22"/>
  <c r="I154" i="22" s="1"/>
  <c r="H153" i="22"/>
  <c r="I153" i="22" s="1"/>
  <c r="H152" i="22"/>
  <c r="I152" i="22" s="1"/>
  <c r="H151" i="22"/>
  <c r="I151" i="22" s="1"/>
  <c r="H148" i="22"/>
  <c r="I148" i="22" s="1"/>
  <c r="H147" i="22"/>
  <c r="I147" i="22" s="1"/>
  <c r="H146" i="22"/>
  <c r="I146" i="22" s="1"/>
  <c r="H145" i="22"/>
  <c r="I145" i="22" s="1"/>
  <c r="H144" i="22"/>
  <c r="I144" i="22" s="1"/>
  <c r="H143" i="22"/>
  <c r="I143" i="22" s="1"/>
  <c r="H142" i="22"/>
  <c r="I142" i="22" s="1"/>
  <c r="H141" i="22"/>
  <c r="I141" i="22" s="1"/>
  <c r="H140" i="22"/>
  <c r="I140" i="22" s="1"/>
  <c r="H139" i="22"/>
  <c r="I139" i="22" s="1"/>
  <c r="H136" i="22"/>
  <c r="I136" i="22" s="1"/>
  <c r="H135" i="22"/>
  <c r="I135" i="22" s="1"/>
  <c r="H134" i="22"/>
  <c r="I134" i="22" s="1"/>
  <c r="H133" i="22"/>
  <c r="I133" i="22" s="1"/>
  <c r="H132" i="22"/>
  <c r="I132" i="22" s="1"/>
  <c r="H131" i="22"/>
  <c r="I131" i="22" s="1"/>
  <c r="H130" i="22"/>
  <c r="I130" i="22" s="1"/>
  <c r="H129" i="22"/>
  <c r="I129" i="22" s="1"/>
  <c r="H128" i="22"/>
  <c r="I128" i="22" s="1"/>
  <c r="H127" i="22"/>
  <c r="I127" i="22" s="1"/>
  <c r="H124" i="22"/>
  <c r="I124" i="22" s="1"/>
  <c r="H123" i="22"/>
  <c r="I123" i="22" s="1"/>
  <c r="H122" i="22"/>
  <c r="I122" i="22" s="1"/>
  <c r="H121" i="22"/>
  <c r="I121" i="22" s="1"/>
  <c r="H120" i="22"/>
  <c r="I120" i="22" s="1"/>
  <c r="H119" i="22"/>
  <c r="I119" i="22" s="1"/>
  <c r="H118" i="22"/>
  <c r="I118" i="22" s="1"/>
  <c r="H117" i="22"/>
  <c r="I117" i="22" s="1"/>
  <c r="H116" i="22"/>
  <c r="I116" i="22" s="1"/>
  <c r="H115" i="22"/>
  <c r="I115" i="22" s="1"/>
  <c r="H112" i="22"/>
  <c r="I112" i="22" s="1"/>
  <c r="H111" i="22"/>
  <c r="I111" i="22" s="1"/>
  <c r="H110" i="22"/>
  <c r="I110" i="22" s="1"/>
  <c r="H109" i="22"/>
  <c r="I109" i="22" s="1"/>
  <c r="H108" i="22"/>
  <c r="I108" i="22" s="1"/>
  <c r="H107" i="22"/>
  <c r="I107" i="22" s="1"/>
  <c r="H106" i="22"/>
  <c r="I106" i="22" s="1"/>
  <c r="H105" i="22"/>
  <c r="I105" i="22" s="1"/>
  <c r="H104" i="22"/>
  <c r="I104" i="22" s="1"/>
  <c r="F103" i="22"/>
  <c r="C103" i="22" s="1"/>
  <c r="B103" i="22" s="1"/>
  <c r="D103" i="22"/>
  <c r="F91" i="22"/>
  <c r="C91" i="22" s="1"/>
  <c r="B91" i="22" s="1"/>
  <c r="D91" i="22"/>
  <c r="H88" i="22"/>
  <c r="I88" i="22" s="1"/>
  <c r="H87" i="22"/>
  <c r="I87" i="22" s="1"/>
  <c r="H86" i="22"/>
  <c r="I86" i="22" s="1"/>
  <c r="H85" i="22"/>
  <c r="I85" i="22" s="1"/>
  <c r="H84" i="22"/>
  <c r="I84" i="22" s="1"/>
  <c r="H83" i="22"/>
  <c r="I83" i="22" s="1"/>
  <c r="H82" i="22"/>
  <c r="I82" i="22" s="1"/>
  <c r="H81" i="22"/>
  <c r="I81" i="22" s="1"/>
  <c r="H80" i="22"/>
  <c r="I80" i="22" s="1"/>
  <c r="F79" i="22"/>
  <c r="C79" i="22" s="1"/>
  <c r="B79" i="22" s="1"/>
  <c r="D79" i="22"/>
  <c r="H76" i="22"/>
  <c r="I76" i="22" s="1"/>
  <c r="H75" i="22"/>
  <c r="I75" i="22" s="1"/>
  <c r="H74" i="22"/>
  <c r="I74" i="22" s="1"/>
  <c r="H73" i="22"/>
  <c r="I73" i="22" s="1"/>
  <c r="H72" i="22"/>
  <c r="I72" i="22" s="1"/>
  <c r="H71" i="22"/>
  <c r="I71" i="22" s="1"/>
  <c r="H70" i="22"/>
  <c r="I70" i="22" s="1"/>
  <c r="H69" i="22"/>
  <c r="I69" i="22" s="1"/>
  <c r="H68" i="22"/>
  <c r="I68" i="22" s="1"/>
  <c r="H67" i="22"/>
  <c r="I67" i="22" s="1"/>
  <c r="H64" i="22"/>
  <c r="I64" i="22" s="1"/>
  <c r="H63" i="22"/>
  <c r="I63" i="22" s="1"/>
  <c r="H62" i="22"/>
  <c r="I62" i="22" s="1"/>
  <c r="H61" i="22"/>
  <c r="I61" i="22" s="1"/>
  <c r="H60" i="22"/>
  <c r="I60" i="22" s="1"/>
  <c r="H59" i="22"/>
  <c r="I59" i="22" s="1"/>
  <c r="H58" i="22"/>
  <c r="I58" i="22" s="1"/>
  <c r="H57" i="22"/>
  <c r="I57" i="22" s="1"/>
  <c r="H56" i="22"/>
  <c r="I56" i="22" s="1"/>
  <c r="H55" i="22"/>
  <c r="I55" i="22" s="1"/>
  <c r="H52" i="22"/>
  <c r="I52" i="22" s="1"/>
  <c r="H51" i="22"/>
  <c r="I51" i="22" s="1"/>
  <c r="H50" i="22"/>
  <c r="I50" i="22" s="1"/>
  <c r="H49" i="22"/>
  <c r="I49" i="22" s="1"/>
  <c r="H48" i="22"/>
  <c r="I48" i="22" s="1"/>
  <c r="H47" i="22"/>
  <c r="I47" i="22" s="1"/>
  <c r="H46" i="22"/>
  <c r="I46" i="22" s="1"/>
  <c r="H45" i="22"/>
  <c r="I45" i="22" s="1"/>
  <c r="H44" i="22"/>
  <c r="I44" i="22" s="1"/>
  <c r="H43" i="22"/>
  <c r="I43" i="22" s="1"/>
  <c r="F31" i="22"/>
  <c r="C31" i="22" s="1"/>
  <c r="D31" i="22"/>
  <c r="F32" i="22"/>
  <c r="C32" i="22" s="1"/>
  <c r="D32" i="22"/>
  <c r="F33" i="22"/>
  <c r="C33" i="22" s="1"/>
  <c r="B33" i="22" s="1"/>
  <c r="D33" i="22"/>
  <c r="H28" i="22"/>
  <c r="I28" i="22" s="1"/>
  <c r="H27" i="22"/>
  <c r="I27" i="22" s="1"/>
  <c r="H26" i="22"/>
  <c r="I26" i="22" s="1"/>
  <c r="H25" i="22"/>
  <c r="I25" i="22" s="1"/>
  <c r="H24" i="22"/>
  <c r="I24" i="22" s="1"/>
  <c r="H23" i="22"/>
  <c r="I23" i="22" s="1"/>
  <c r="H22" i="22"/>
  <c r="I22" i="22" s="1"/>
  <c r="H21" i="22"/>
  <c r="I21" i="22" s="1"/>
  <c r="H20" i="22"/>
  <c r="I20" i="22" s="1"/>
  <c r="H19" i="22"/>
  <c r="I19" i="22" s="1"/>
  <c r="H16" i="22"/>
  <c r="I16" i="22" s="1"/>
  <c r="H15" i="22"/>
  <c r="I15" i="22" s="1"/>
  <c r="H14" i="22"/>
  <c r="I14" i="22" s="1"/>
  <c r="H13" i="22"/>
  <c r="I13" i="22" s="1"/>
  <c r="H12" i="22"/>
  <c r="I12" i="22" s="1"/>
  <c r="H11" i="22"/>
  <c r="I11" i="22" s="1"/>
  <c r="H10" i="22"/>
  <c r="I10" i="22" s="1"/>
  <c r="H9" i="22"/>
  <c r="I9" i="22" s="1"/>
  <c r="H8" i="22"/>
  <c r="I8" i="22" s="1"/>
  <c r="H7" i="22"/>
  <c r="I7" i="22" s="1"/>
  <c r="F116" i="21"/>
  <c r="D116" i="21"/>
  <c r="I112" i="21"/>
  <c r="I111" i="21"/>
  <c r="I110" i="21"/>
  <c r="I109" i="21"/>
  <c r="I108" i="21"/>
  <c r="I107" i="21"/>
  <c r="I106" i="21"/>
  <c r="I105" i="21"/>
  <c r="I104" i="21"/>
  <c r="H103" i="21"/>
  <c r="F103" i="21"/>
  <c r="D103" i="21"/>
  <c r="I100" i="21"/>
  <c r="I99" i="21"/>
  <c r="I98" i="21"/>
  <c r="I97" i="21"/>
  <c r="I96" i="21"/>
  <c r="I95" i="21"/>
  <c r="I94" i="21"/>
  <c r="I93" i="21"/>
  <c r="I92" i="21"/>
  <c r="I91" i="21"/>
  <c r="I88" i="21"/>
  <c r="I87" i="21"/>
  <c r="I86" i="21"/>
  <c r="I85" i="21"/>
  <c r="I84" i="21"/>
  <c r="I83" i="21"/>
  <c r="I82" i="21"/>
  <c r="I81" i="21"/>
  <c r="I80" i="21"/>
  <c r="I79" i="21"/>
  <c r="I76" i="21"/>
  <c r="I75" i="21"/>
  <c r="I74" i="21"/>
  <c r="I73" i="21"/>
  <c r="I72" i="21"/>
  <c r="I71" i="21"/>
  <c r="I70" i="21"/>
  <c r="I69" i="21"/>
  <c r="I68" i="21"/>
  <c r="I67" i="21"/>
  <c r="I64" i="21"/>
  <c r="I63" i="21"/>
  <c r="I62" i="21"/>
  <c r="I61" i="21"/>
  <c r="I60" i="21"/>
  <c r="I59" i="21"/>
  <c r="I58" i="21"/>
  <c r="I57" i="21"/>
  <c r="F55" i="21"/>
  <c r="C55" i="21" s="1"/>
  <c r="D55" i="21"/>
  <c r="F44" i="21"/>
  <c r="C44" i="21" s="1"/>
  <c r="B44" i="21" s="1"/>
  <c r="D44" i="21"/>
  <c r="F43" i="21"/>
  <c r="C43" i="21" s="1"/>
  <c r="D43" i="21"/>
  <c r="D32" i="21"/>
  <c r="C31" i="21"/>
  <c r="B31" i="21" s="1"/>
  <c r="D31" i="21"/>
  <c r="I16" i="21"/>
  <c r="I15" i="21"/>
  <c r="I14" i="21"/>
  <c r="I13" i="21"/>
  <c r="I12" i="21"/>
  <c r="I11" i="21"/>
  <c r="I10" i="21"/>
  <c r="I9" i="21"/>
  <c r="I8" i="21"/>
  <c r="I7" i="21"/>
  <c r="D82" i="13"/>
  <c r="D83" i="13"/>
  <c r="D84" i="13"/>
  <c r="D81" i="13"/>
  <c r="H189" i="13"/>
  <c r="P84" i="13"/>
  <c r="W84" i="13"/>
  <c r="D34" i="13"/>
  <c r="D33" i="13"/>
  <c r="T34" i="13"/>
  <c r="W34" i="13" s="1"/>
  <c r="T33" i="13"/>
  <c r="W33" i="13" s="1"/>
  <c r="I33" i="13"/>
  <c r="I34" i="13"/>
  <c r="H175" i="8"/>
  <c r="D175" i="8"/>
  <c r="F175" i="8"/>
  <c r="C80" i="8"/>
  <c r="B81" i="8" s="1"/>
  <c r="D80" i="8"/>
  <c r="C20" i="8"/>
  <c r="D20" i="8"/>
  <c r="D7" i="8"/>
  <c r="F7" i="8"/>
  <c r="C7" i="8" s="1"/>
  <c r="B7" i="8" s="1"/>
  <c r="D55" i="7"/>
  <c r="F55" i="7"/>
  <c r="C55" i="7" s="1"/>
  <c r="D117" i="7"/>
  <c r="H117" i="7"/>
  <c r="F117" i="7"/>
  <c r="D43" i="7"/>
  <c r="F43" i="7"/>
  <c r="C43" i="7" s="1"/>
  <c r="B43" i="7" s="1"/>
  <c r="D19" i="5"/>
  <c r="D116" i="5"/>
  <c r="D103" i="5"/>
  <c r="D104" i="5"/>
  <c r="D105" i="5"/>
  <c r="F33" i="5"/>
  <c r="C33" i="5" s="1"/>
  <c r="B33" i="5" s="1"/>
  <c r="D79" i="4"/>
  <c r="D45" i="3"/>
  <c r="F45" i="3"/>
  <c r="C45" i="3" s="1"/>
  <c r="I84" i="13"/>
  <c r="C32" i="3"/>
  <c r="B33" i="3" s="1"/>
  <c r="D224" i="5"/>
  <c r="D240" i="6"/>
  <c r="D176" i="6"/>
  <c r="D175" i="6"/>
  <c r="D177" i="6"/>
  <c r="F176" i="6"/>
  <c r="C176" i="6" s="1"/>
  <c r="F175" i="6"/>
  <c r="C175" i="6" s="1"/>
  <c r="F177" i="6"/>
  <c r="C177" i="6" s="1"/>
  <c r="F178" i="6"/>
  <c r="C178" i="6" s="1"/>
  <c r="D178" i="6"/>
  <c r="F165" i="6"/>
  <c r="C165" i="6" s="1"/>
  <c r="D165" i="6"/>
  <c r="C115" i="6"/>
  <c r="B115" i="6" s="1"/>
  <c r="D115" i="6"/>
  <c r="D105" i="6"/>
  <c r="C105" i="6"/>
  <c r="B104" i="6" s="1"/>
  <c r="C93" i="6"/>
  <c r="D93" i="6"/>
  <c r="C43" i="6"/>
  <c r="B43" i="6" s="1"/>
  <c r="D43" i="6"/>
  <c r="C31" i="6"/>
  <c r="B31" i="6" s="1"/>
  <c r="D31" i="6"/>
  <c r="D19" i="6"/>
  <c r="C32" i="4"/>
  <c r="C79" i="4"/>
  <c r="B79" i="4" s="1"/>
  <c r="F91" i="4"/>
  <c r="C91" i="4" s="1"/>
  <c r="B91" i="4" s="1"/>
  <c r="D91" i="4"/>
  <c r="D104" i="4"/>
  <c r="C104" i="4"/>
  <c r="C105" i="4"/>
  <c r="C106" i="4"/>
  <c r="C107" i="4"/>
  <c r="C108" i="4"/>
  <c r="C109" i="4"/>
  <c r="C110" i="4"/>
  <c r="C111" i="4"/>
  <c r="C112" i="4"/>
  <c r="C115" i="4"/>
  <c r="B115" i="4" s="1"/>
  <c r="C116" i="4"/>
  <c r="C117" i="4"/>
  <c r="C118" i="4"/>
  <c r="C119" i="4"/>
  <c r="C120" i="4"/>
  <c r="C121" i="4"/>
  <c r="C122" i="4"/>
  <c r="C123" i="4"/>
  <c r="C124" i="4"/>
  <c r="H127" i="4"/>
  <c r="I127" i="4" s="1"/>
  <c r="H128" i="4"/>
  <c r="I128" i="4" s="1"/>
  <c r="H129" i="4"/>
  <c r="I129" i="4" s="1"/>
  <c r="H130" i="4"/>
  <c r="I130" i="4" s="1"/>
  <c r="H131" i="4"/>
  <c r="I131" i="4" s="1"/>
  <c r="H132" i="4"/>
  <c r="I132" i="4" s="1"/>
  <c r="H133" i="4"/>
  <c r="I133" i="4" s="1"/>
  <c r="H134" i="4"/>
  <c r="I134" i="4" s="1"/>
  <c r="H135" i="4"/>
  <c r="I135" i="4" s="1"/>
  <c r="H136" i="4"/>
  <c r="I136" i="4" s="1"/>
  <c r="H139" i="4"/>
  <c r="I139" i="4" s="1"/>
  <c r="H140" i="4"/>
  <c r="I140" i="4" s="1"/>
  <c r="H141" i="4"/>
  <c r="I141" i="4" s="1"/>
  <c r="H142" i="4"/>
  <c r="I142" i="4" s="1"/>
  <c r="H143" i="4"/>
  <c r="I143" i="4" s="1"/>
  <c r="H144" i="4"/>
  <c r="I144" i="4" s="1"/>
  <c r="H145" i="4"/>
  <c r="I145" i="4" s="1"/>
  <c r="H146" i="4"/>
  <c r="I146" i="4" s="1"/>
  <c r="H147" i="4"/>
  <c r="I147" i="4" s="1"/>
  <c r="H148" i="4"/>
  <c r="I148" i="4" s="1"/>
  <c r="C151" i="4"/>
  <c r="B151" i="4" s="1"/>
  <c r="C152" i="4"/>
  <c r="C153" i="4"/>
  <c r="C154" i="4"/>
  <c r="C155" i="4"/>
  <c r="C156" i="4"/>
  <c r="C157" i="4"/>
  <c r="C158" i="4"/>
  <c r="C159" i="4"/>
  <c r="C160" i="4"/>
  <c r="C167" i="4"/>
  <c r="C168" i="4"/>
  <c r="C169" i="4"/>
  <c r="C170" i="4"/>
  <c r="C171" i="4"/>
  <c r="C172" i="4"/>
  <c r="C179" i="4"/>
  <c r="C180" i="4"/>
  <c r="C181" i="4"/>
  <c r="C182" i="4"/>
  <c r="C183" i="4"/>
  <c r="C184" i="4"/>
  <c r="H187" i="4"/>
  <c r="I187" i="4"/>
  <c r="H188" i="4"/>
  <c r="I188" i="4" s="1"/>
  <c r="H189" i="4"/>
  <c r="I189" i="4" s="1"/>
  <c r="H190" i="4"/>
  <c r="I190" i="4" s="1"/>
  <c r="H191" i="4"/>
  <c r="I191" i="4" s="1"/>
  <c r="H192" i="4"/>
  <c r="I192" i="4" s="1"/>
  <c r="H193" i="4"/>
  <c r="I193" i="4" s="1"/>
  <c r="H194" i="4"/>
  <c r="I194" i="4" s="1"/>
  <c r="H195" i="4"/>
  <c r="I195" i="4" s="1"/>
  <c r="H196" i="4"/>
  <c r="I196" i="4"/>
  <c r="H199" i="4"/>
  <c r="I199" i="4"/>
  <c r="H200" i="4"/>
  <c r="I200" i="4" s="1"/>
  <c r="H201" i="4"/>
  <c r="I201" i="4" s="1"/>
  <c r="H202" i="4"/>
  <c r="I202" i="4" s="1"/>
  <c r="H203" i="4"/>
  <c r="I203" i="4"/>
  <c r="H204" i="4"/>
  <c r="I204" i="4" s="1"/>
  <c r="H205" i="4"/>
  <c r="I205" i="4" s="1"/>
  <c r="H206" i="4"/>
  <c r="I206" i="4" s="1"/>
  <c r="H207" i="4"/>
  <c r="I207" i="4" s="1"/>
  <c r="H208" i="4"/>
  <c r="I208" i="4" s="1"/>
  <c r="H211" i="4"/>
  <c r="I211" i="4" s="1"/>
  <c r="H212" i="4"/>
  <c r="I212" i="4" s="1"/>
  <c r="H213" i="4"/>
  <c r="I213" i="4" s="1"/>
  <c r="H214" i="4"/>
  <c r="I214" i="4"/>
  <c r="H215" i="4"/>
  <c r="I215" i="4"/>
  <c r="H216" i="4"/>
  <c r="I216" i="4" s="1"/>
  <c r="H217" i="4"/>
  <c r="I217" i="4"/>
  <c r="H218" i="4"/>
  <c r="I218" i="4" s="1"/>
  <c r="H219" i="4"/>
  <c r="I219" i="4" s="1"/>
  <c r="H220" i="4"/>
  <c r="I220" i="4" s="1"/>
  <c r="C79" i="9"/>
  <c r="B79" i="9" s="1"/>
  <c r="D32" i="3"/>
  <c r="F55" i="3"/>
  <c r="D55" i="3"/>
  <c r="H116" i="3"/>
  <c r="F116" i="3"/>
  <c r="D116" i="3"/>
  <c r="D103" i="3"/>
  <c r="H103" i="3"/>
  <c r="F103" i="3"/>
  <c r="P189" i="13"/>
  <c r="M177" i="13"/>
  <c r="P177" i="13" s="1"/>
  <c r="Q177" i="13" s="1"/>
  <c r="T177" i="13"/>
  <c r="W177" i="13" s="1"/>
  <c r="W18" i="13"/>
  <c r="W17" i="13"/>
  <c r="W16" i="13"/>
  <c r="W15" i="13"/>
  <c r="W14" i="13"/>
  <c r="W13" i="13"/>
  <c r="W12" i="13"/>
  <c r="W11" i="13"/>
  <c r="W10" i="13"/>
  <c r="W9" i="13"/>
  <c r="P18" i="13"/>
  <c r="P17" i="13"/>
  <c r="P16" i="13"/>
  <c r="P15" i="13"/>
  <c r="P14" i="13"/>
  <c r="P13" i="13"/>
  <c r="P12" i="13"/>
  <c r="P11" i="13"/>
  <c r="P10" i="13"/>
  <c r="P9" i="13"/>
  <c r="I9" i="13"/>
  <c r="D179" i="5"/>
  <c r="D240" i="5"/>
  <c r="F240" i="5"/>
  <c r="H240" i="5"/>
  <c r="H224" i="5"/>
  <c r="F224" i="5"/>
  <c r="H220" i="5"/>
  <c r="H219" i="5"/>
  <c r="H218" i="5"/>
  <c r="H217" i="5"/>
  <c r="H216" i="5"/>
  <c r="H215" i="5"/>
  <c r="H214" i="5"/>
  <c r="H213" i="5"/>
  <c r="H212" i="5"/>
  <c r="H211" i="5"/>
  <c r="F212" i="5"/>
  <c r="F213" i="5"/>
  <c r="F214" i="5"/>
  <c r="F215" i="5"/>
  <c r="F216" i="5"/>
  <c r="F217" i="5"/>
  <c r="F218" i="5"/>
  <c r="F219" i="5"/>
  <c r="F220" i="5"/>
  <c r="H208" i="5"/>
  <c r="H207" i="5"/>
  <c r="H206" i="5"/>
  <c r="H205" i="5"/>
  <c r="H204" i="5"/>
  <c r="H203" i="5"/>
  <c r="H202" i="5"/>
  <c r="H201" i="5"/>
  <c r="H200" i="5"/>
  <c r="H199" i="5"/>
  <c r="F211" i="5"/>
  <c r="F200" i="5"/>
  <c r="F201" i="5"/>
  <c r="F202" i="5"/>
  <c r="F203" i="5"/>
  <c r="F204" i="5"/>
  <c r="F205" i="5"/>
  <c r="F206" i="5"/>
  <c r="F207" i="5"/>
  <c r="F208" i="5"/>
  <c r="F199" i="5"/>
  <c r="F188" i="5"/>
  <c r="F189" i="5"/>
  <c r="F190" i="5"/>
  <c r="F191" i="5"/>
  <c r="F192" i="5"/>
  <c r="F193" i="5"/>
  <c r="F194" i="5"/>
  <c r="F195" i="5"/>
  <c r="F196" i="5"/>
  <c r="F187" i="5"/>
  <c r="F179" i="5"/>
  <c r="C179" i="5" s="1"/>
  <c r="F166" i="5"/>
  <c r="C166" i="5" s="1"/>
  <c r="F151" i="5"/>
  <c r="F128" i="5"/>
  <c r="F129" i="5"/>
  <c r="F130" i="5"/>
  <c r="F131" i="5"/>
  <c r="F132" i="5"/>
  <c r="F133" i="5"/>
  <c r="F134" i="5"/>
  <c r="F135" i="5"/>
  <c r="F136" i="5"/>
  <c r="F127" i="5"/>
  <c r="F116" i="5"/>
  <c r="C116" i="5" s="1"/>
  <c r="F104" i="5"/>
  <c r="F103" i="5"/>
  <c r="F106" i="5"/>
  <c r="F107" i="5"/>
  <c r="F108" i="5"/>
  <c r="F109" i="5"/>
  <c r="F110" i="5"/>
  <c r="F111" i="5"/>
  <c r="F112" i="5"/>
  <c r="F105" i="5"/>
  <c r="F92" i="5"/>
  <c r="C92" i="5" s="1"/>
  <c r="F79" i="5"/>
  <c r="C79" i="5" s="1"/>
  <c r="B79" i="5" s="1"/>
  <c r="F67" i="5"/>
  <c r="F76" i="5"/>
  <c r="F75" i="5"/>
  <c r="F74" i="5"/>
  <c r="F73" i="5"/>
  <c r="F72" i="5"/>
  <c r="F71" i="5"/>
  <c r="F70" i="5"/>
  <c r="F69" i="5"/>
  <c r="F68" i="5"/>
  <c r="F64" i="5"/>
  <c r="F63" i="5"/>
  <c r="F62" i="5"/>
  <c r="F61" i="5"/>
  <c r="F60" i="5"/>
  <c r="F59" i="5"/>
  <c r="F58" i="5"/>
  <c r="F57" i="5"/>
  <c r="F56" i="5"/>
  <c r="F55" i="5"/>
  <c r="F43" i="5"/>
  <c r="C43" i="5" s="1"/>
  <c r="B43" i="5" s="1"/>
  <c r="F7" i="5"/>
  <c r="C7" i="5" s="1"/>
  <c r="B7" i="5" s="1"/>
  <c r="D92" i="5"/>
  <c r="D79" i="5"/>
  <c r="D43" i="5"/>
  <c r="D33" i="5"/>
  <c r="D7" i="5"/>
  <c r="D235" i="4"/>
  <c r="H235" i="4"/>
  <c r="C235" i="4" s="1"/>
  <c r="B235" i="4" s="1"/>
  <c r="C223" i="4"/>
  <c r="B223" i="4" s="1"/>
  <c r="F165" i="4"/>
  <c r="C165" i="4" s="1"/>
  <c r="I189" i="13" l="1"/>
  <c r="K189" i="13" s="1"/>
  <c r="I177" i="13"/>
  <c r="J177" i="13" s="1"/>
  <c r="B165" i="4"/>
  <c r="B166" i="4"/>
  <c r="B164" i="4"/>
  <c r="B163" i="4"/>
  <c r="B236" i="4"/>
  <c r="B32" i="3"/>
  <c r="B31" i="3"/>
  <c r="R190" i="13"/>
  <c r="J141" i="13"/>
  <c r="K141" i="13" s="1"/>
  <c r="J142" i="13"/>
  <c r="K142" i="13" s="1"/>
  <c r="X141" i="13"/>
  <c r="Y141" i="13" s="1"/>
  <c r="X142" i="13"/>
  <c r="Y142" i="13" s="1"/>
  <c r="X129" i="13"/>
  <c r="Y129" i="13" s="1"/>
  <c r="Q130" i="13"/>
  <c r="X130" i="13"/>
  <c r="Y130" i="13" s="1"/>
  <c r="Q129" i="13"/>
  <c r="I130" i="13"/>
  <c r="I129" i="13"/>
  <c r="Q141" i="13"/>
  <c r="R141" i="13" s="1"/>
  <c r="Q142" i="13"/>
  <c r="R142" i="13" s="1"/>
  <c r="B179" i="6"/>
  <c r="B175" i="6"/>
  <c r="B55" i="7"/>
  <c r="B56" i="7"/>
  <c r="B80" i="8"/>
  <c r="B79" i="8"/>
  <c r="B20" i="8"/>
  <c r="B19" i="8"/>
  <c r="Y189" i="13"/>
  <c r="B92" i="6"/>
  <c r="B94" i="6"/>
  <c r="B93" i="6"/>
  <c r="B91" i="6"/>
  <c r="B105" i="6"/>
  <c r="B103" i="6"/>
  <c r="B165" i="6"/>
  <c r="B163" i="6"/>
  <c r="B166" i="6"/>
  <c r="B164" i="6"/>
  <c r="Q82" i="13"/>
  <c r="Q81" i="13"/>
  <c r="X83" i="13"/>
  <c r="X81" i="13"/>
  <c r="C242" i="5"/>
  <c r="C244" i="5"/>
  <c r="C237" i="5"/>
  <c r="C239" i="5"/>
  <c r="C230" i="5"/>
  <c r="B96" i="5"/>
  <c r="B93" i="5"/>
  <c r="B91" i="5"/>
  <c r="B94" i="5"/>
  <c r="B95" i="5"/>
  <c r="B24" i="5"/>
  <c r="B23" i="5"/>
  <c r="B22" i="5"/>
  <c r="B21" i="5"/>
  <c r="B20" i="5"/>
  <c r="B19" i="5"/>
  <c r="R189" i="13"/>
  <c r="B32" i="5"/>
  <c r="B31" i="5"/>
  <c r="C8" i="28"/>
  <c r="B8" i="28" s="1"/>
  <c r="C11" i="28"/>
  <c r="C14" i="28"/>
  <c r="C116" i="27"/>
  <c r="B117" i="27" s="1"/>
  <c r="C65" i="27"/>
  <c r="C57" i="27"/>
  <c r="C62" i="27"/>
  <c r="C56" i="27"/>
  <c r="B56" i="27" s="1"/>
  <c r="C16" i="29"/>
  <c r="C8" i="29"/>
  <c r="B7" i="29" s="1"/>
  <c r="C13" i="29"/>
  <c r="C44" i="29"/>
  <c r="C48" i="29"/>
  <c r="C23" i="29"/>
  <c r="C33" i="29"/>
  <c r="C11" i="29"/>
  <c r="C15" i="29"/>
  <c r="C238" i="24"/>
  <c r="C236" i="24"/>
  <c r="C244" i="24"/>
  <c r="B104" i="24"/>
  <c r="B31" i="24"/>
  <c r="B32" i="24"/>
  <c r="C247" i="23"/>
  <c r="B247" i="23" s="1"/>
  <c r="C238" i="23"/>
  <c r="C248" i="23"/>
  <c r="C250" i="23"/>
  <c r="C252" i="23"/>
  <c r="C256" i="23"/>
  <c r="B19" i="23"/>
  <c r="B235" i="23"/>
  <c r="C253" i="23"/>
  <c r="B20" i="23"/>
  <c r="B24" i="23"/>
  <c r="B21" i="23"/>
  <c r="B22" i="23"/>
  <c r="B23" i="23"/>
  <c r="B25" i="23"/>
  <c r="B92" i="23"/>
  <c r="B91" i="23"/>
  <c r="B80" i="23"/>
  <c r="B79" i="23"/>
  <c r="B31" i="22"/>
  <c r="B32" i="22"/>
  <c r="B43" i="21"/>
  <c r="B33" i="21"/>
  <c r="B32" i="21"/>
  <c r="J82" i="13"/>
  <c r="J83" i="13"/>
  <c r="J81" i="13"/>
  <c r="E7" i="2"/>
  <c r="C177" i="4"/>
  <c r="C116" i="3"/>
  <c r="C240" i="6"/>
  <c r="C236" i="5"/>
  <c r="C241" i="5"/>
  <c r="C243" i="5"/>
  <c r="C235" i="5"/>
  <c r="C238" i="5"/>
  <c r="C229" i="5"/>
  <c r="C228" i="5"/>
  <c r="C227" i="5"/>
  <c r="C226" i="5"/>
  <c r="C232" i="5"/>
  <c r="C225" i="5"/>
  <c r="C231" i="5"/>
  <c r="C223" i="5"/>
  <c r="C122" i="29"/>
  <c r="B122" i="29" s="1"/>
  <c r="C91" i="29"/>
  <c r="B91" i="29" s="1"/>
  <c r="C52" i="29"/>
  <c r="C76" i="29"/>
  <c r="B76" i="29" s="1"/>
  <c r="C108" i="29"/>
  <c r="B108" i="29" s="1"/>
  <c r="C123" i="29"/>
  <c r="B123" i="29" s="1"/>
  <c r="C140" i="29"/>
  <c r="B140" i="29" s="1"/>
  <c r="C169" i="29"/>
  <c r="B169" i="29" s="1"/>
  <c r="C238" i="29"/>
  <c r="B238" i="29" s="1"/>
  <c r="C61" i="29"/>
  <c r="B61" i="29" s="1"/>
  <c r="C192" i="29"/>
  <c r="B192" i="29" s="1"/>
  <c r="C224" i="29"/>
  <c r="B224" i="29" s="1"/>
  <c r="C247" i="29"/>
  <c r="B247" i="29" s="1"/>
  <c r="C207" i="29"/>
  <c r="B207" i="29" s="1"/>
  <c r="C254" i="29"/>
  <c r="B254" i="29" s="1"/>
  <c r="C104" i="29"/>
  <c r="B104" i="29" s="1"/>
  <c r="C255" i="29"/>
  <c r="B255" i="29" s="1"/>
  <c r="C112" i="29"/>
  <c r="B112" i="29" s="1"/>
  <c r="C181" i="29"/>
  <c r="B181" i="29" s="1"/>
  <c r="C55" i="29"/>
  <c r="B55" i="29" s="1"/>
  <c r="C220" i="29"/>
  <c r="B220" i="29" s="1"/>
  <c r="C243" i="29"/>
  <c r="B243" i="29" s="1"/>
  <c r="C85" i="29"/>
  <c r="B85" i="29" s="1"/>
  <c r="C86" i="29"/>
  <c r="B86" i="29" s="1"/>
  <c r="C95" i="29"/>
  <c r="C178" i="29"/>
  <c r="B178" i="29" s="1"/>
  <c r="C64" i="29"/>
  <c r="B64" i="29" s="1"/>
  <c r="C187" i="29"/>
  <c r="B187" i="29" s="1"/>
  <c r="C193" i="29"/>
  <c r="B193" i="29" s="1"/>
  <c r="C201" i="29"/>
  <c r="B201" i="29" s="1"/>
  <c r="C81" i="29"/>
  <c r="B81" i="29" s="1"/>
  <c r="C119" i="29"/>
  <c r="B119" i="29" s="1"/>
  <c r="C225" i="29"/>
  <c r="B225" i="29" s="1"/>
  <c r="C88" i="29"/>
  <c r="B88" i="29" s="1"/>
  <c r="C211" i="29"/>
  <c r="B211" i="29" s="1"/>
  <c r="C144" i="29"/>
  <c r="B144" i="29" s="1"/>
  <c r="C121" i="29"/>
  <c r="B121" i="29" s="1"/>
  <c r="C130" i="29"/>
  <c r="C153" i="29"/>
  <c r="B153" i="29" s="1"/>
  <c r="C139" i="29"/>
  <c r="B139" i="29" s="1"/>
  <c r="C219" i="29"/>
  <c r="B219" i="29" s="1"/>
  <c r="C84" i="29"/>
  <c r="B84" i="29" s="1"/>
  <c r="C116" i="29"/>
  <c r="B116" i="29" s="1"/>
  <c r="C131" i="29"/>
  <c r="C154" i="29"/>
  <c r="B154" i="29" s="1"/>
  <c r="C160" i="29"/>
  <c r="B160" i="29" s="1"/>
  <c r="C251" i="29"/>
  <c r="B251" i="29" s="1"/>
  <c r="C73" i="29"/>
  <c r="B73" i="29" s="1"/>
  <c r="C59" i="29"/>
  <c r="B59" i="29" s="1"/>
  <c r="C111" i="29"/>
  <c r="B111" i="29" s="1"/>
  <c r="C133" i="29"/>
  <c r="C141" i="29"/>
  <c r="B141" i="29" s="1"/>
  <c r="C203" i="29"/>
  <c r="B203" i="29" s="1"/>
  <c r="C239" i="29"/>
  <c r="B239" i="29" s="1"/>
  <c r="C60" i="29"/>
  <c r="B60" i="29" s="1"/>
  <c r="C182" i="29"/>
  <c r="B182" i="29" s="1"/>
  <c r="C190" i="29"/>
  <c r="B190" i="29" s="1"/>
  <c r="C83" i="29"/>
  <c r="B83" i="29" s="1"/>
  <c r="C134" i="29"/>
  <c r="C142" i="29"/>
  <c r="B142" i="29" s="1"/>
  <c r="C148" i="29"/>
  <c r="B148" i="29" s="1"/>
  <c r="C204" i="29"/>
  <c r="B204" i="29" s="1"/>
  <c r="C92" i="29"/>
  <c r="B92" i="29" s="1"/>
  <c r="C196" i="29"/>
  <c r="B196" i="29" s="1"/>
  <c r="C232" i="29"/>
  <c r="B232" i="29" s="1"/>
  <c r="C248" i="29"/>
  <c r="B248" i="29" s="1"/>
  <c r="C230" i="29"/>
  <c r="B230" i="29" s="1"/>
  <c r="C99" i="29"/>
  <c r="C107" i="29"/>
  <c r="B107" i="29" s="1"/>
  <c r="C164" i="29"/>
  <c r="B164" i="29" s="1"/>
  <c r="C67" i="29"/>
  <c r="B67" i="29" s="1"/>
  <c r="C129" i="29"/>
  <c r="C199" i="29"/>
  <c r="B199" i="29" s="1"/>
  <c r="C228" i="29"/>
  <c r="B228" i="29" s="1"/>
  <c r="C71" i="29"/>
  <c r="B71" i="29" s="1"/>
  <c r="C79" i="29"/>
  <c r="B79" i="29" s="1"/>
  <c r="C94" i="29"/>
  <c r="C63" i="29"/>
  <c r="B63" i="29" s="1"/>
  <c r="C152" i="29"/>
  <c r="B152" i="29" s="1"/>
  <c r="C200" i="29"/>
  <c r="B200" i="29" s="1"/>
  <c r="C57" i="29"/>
  <c r="B57" i="29" s="1"/>
  <c r="C80" i="29"/>
  <c r="B80" i="29" s="1"/>
  <c r="C166" i="29"/>
  <c r="B166" i="29" s="1"/>
  <c r="C179" i="29"/>
  <c r="B179" i="29" s="1"/>
  <c r="C206" i="29"/>
  <c r="B206" i="29" s="1"/>
  <c r="C256" i="29"/>
  <c r="B256" i="29" s="1"/>
  <c r="C58" i="29"/>
  <c r="B58" i="29" s="1"/>
  <c r="C188" i="29"/>
  <c r="B188" i="29" s="1"/>
  <c r="C31" i="29"/>
  <c r="B31" i="29" s="1"/>
  <c r="C46" i="29"/>
  <c r="C216" i="29"/>
  <c r="B216" i="29" s="1"/>
  <c r="C240" i="29"/>
  <c r="B240" i="29" s="1"/>
  <c r="C87" i="29"/>
  <c r="B87" i="29" s="1"/>
  <c r="C38" i="29"/>
  <c r="C180" i="29"/>
  <c r="B180" i="29" s="1"/>
  <c r="C212" i="29"/>
  <c r="B212" i="29" s="1"/>
  <c r="C236" i="29"/>
  <c r="B236" i="29" s="1"/>
  <c r="C56" i="29"/>
  <c r="B56" i="29" s="1"/>
  <c r="C69" i="29"/>
  <c r="B69" i="29" s="1"/>
  <c r="C75" i="29"/>
  <c r="B75" i="29" s="1"/>
  <c r="C117" i="29"/>
  <c r="B117" i="29" s="1"/>
  <c r="C40" i="29"/>
  <c r="C70" i="29"/>
  <c r="B70" i="29" s="1"/>
  <c r="C136" i="29"/>
  <c r="C156" i="29"/>
  <c r="B156" i="29" s="1"/>
  <c r="C176" i="29"/>
  <c r="B176" i="29" s="1"/>
  <c r="C194" i="29"/>
  <c r="B194" i="29" s="1"/>
  <c r="C218" i="29"/>
  <c r="B218" i="29" s="1"/>
  <c r="C242" i="29"/>
  <c r="B242" i="29" s="1"/>
  <c r="C214" i="29"/>
  <c r="B214" i="29" s="1"/>
  <c r="C12" i="29"/>
  <c r="C98" i="29"/>
  <c r="C202" i="29"/>
  <c r="B202" i="29" s="1"/>
  <c r="C226" i="29"/>
  <c r="B226" i="29" s="1"/>
  <c r="C250" i="29"/>
  <c r="B250" i="29" s="1"/>
  <c r="C106" i="29"/>
  <c r="B106" i="29" s="1"/>
  <c r="C124" i="29"/>
  <c r="B124" i="29" s="1"/>
  <c r="C132" i="29"/>
  <c r="C93" i="29"/>
  <c r="B93" i="29" s="1"/>
  <c r="C208" i="29"/>
  <c r="B208" i="29" s="1"/>
  <c r="C51" i="29"/>
  <c r="C127" i="29"/>
  <c r="B127" i="29" s="1"/>
  <c r="C244" i="29"/>
  <c r="B244" i="29" s="1"/>
  <c r="C184" i="29"/>
  <c r="B184" i="29" s="1"/>
  <c r="C37" i="29"/>
  <c r="C45" i="29"/>
  <c r="C100" i="29"/>
  <c r="C120" i="29"/>
  <c r="B120" i="29" s="1"/>
  <c r="C43" i="29"/>
  <c r="B43" i="29" s="1"/>
  <c r="C49" i="29"/>
  <c r="C50" i="29"/>
  <c r="C39" i="29"/>
  <c r="C25" i="29"/>
  <c r="C27" i="29"/>
  <c r="C35" i="29"/>
  <c r="C36" i="29"/>
  <c r="C28" i="29"/>
  <c r="C32" i="29"/>
  <c r="C24" i="29"/>
  <c r="C21" i="29"/>
  <c r="C22" i="29"/>
  <c r="C9" i="29"/>
  <c r="C81" i="28"/>
  <c r="B81" i="28" s="1"/>
  <c r="C89" i="28"/>
  <c r="B89" i="28" s="1"/>
  <c r="C97" i="28"/>
  <c r="C60" i="28"/>
  <c r="B60" i="28" s="1"/>
  <c r="C83" i="28"/>
  <c r="B83" i="28" s="1"/>
  <c r="C92" i="28"/>
  <c r="B92" i="28" s="1"/>
  <c r="C61" i="28"/>
  <c r="B61" i="28" s="1"/>
  <c r="C56" i="28"/>
  <c r="B56" i="28" s="1"/>
  <c r="C49" i="28"/>
  <c r="B49" i="28" s="1"/>
  <c r="C64" i="28"/>
  <c r="B64" i="28" s="1"/>
  <c r="C72" i="28"/>
  <c r="B72" i="28" s="1"/>
  <c r="C15" i="28"/>
  <c r="C12" i="28"/>
  <c r="C10" i="28"/>
  <c r="C17" i="28"/>
  <c r="C16" i="28"/>
  <c r="C13" i="28"/>
  <c r="C75" i="28"/>
  <c r="B75" i="28" s="1"/>
  <c r="C57" i="28"/>
  <c r="B57" i="28" s="1"/>
  <c r="C37" i="28"/>
  <c r="C58" i="28"/>
  <c r="B58" i="28" s="1"/>
  <c r="C71" i="28"/>
  <c r="B71" i="28" s="1"/>
  <c r="C45" i="28"/>
  <c r="B45" i="28" s="1"/>
  <c r="C93" i="28"/>
  <c r="B93" i="28" s="1"/>
  <c r="C98" i="28"/>
  <c r="C51" i="28"/>
  <c r="B51" i="28" s="1"/>
  <c r="C65" i="28"/>
  <c r="B65" i="28" s="1"/>
  <c r="C87" i="28"/>
  <c r="B87" i="28" s="1"/>
  <c r="C53" i="28"/>
  <c r="B53" i="28" s="1"/>
  <c r="C69" i="28"/>
  <c r="B69" i="28" s="1"/>
  <c r="C48" i="28"/>
  <c r="B48" i="28" s="1"/>
  <c r="C45" i="27"/>
  <c r="B45" i="27" s="1"/>
  <c r="C80" i="27"/>
  <c r="B80" i="27" s="1"/>
  <c r="C32" i="27"/>
  <c r="B32" i="27" s="1"/>
  <c r="C82" i="27"/>
  <c r="B82" i="27" s="1"/>
  <c r="C20" i="27"/>
  <c r="B20" i="27" s="1"/>
  <c r="C33" i="27"/>
  <c r="C95" i="27"/>
  <c r="B95" i="27" s="1"/>
  <c r="C123" i="27"/>
  <c r="C26" i="27"/>
  <c r="B26" i="27" s="1"/>
  <c r="C9" i="27"/>
  <c r="B9" i="27" s="1"/>
  <c r="C118" i="27"/>
  <c r="C77" i="27"/>
  <c r="B77" i="27" s="1"/>
  <c r="C85" i="27"/>
  <c r="B85" i="27" s="1"/>
  <c r="C113" i="27"/>
  <c r="B113" i="27" s="1"/>
  <c r="C81" i="27"/>
  <c r="B81" i="27" s="1"/>
  <c r="C36" i="27"/>
  <c r="C63" i="27"/>
  <c r="C44" i="27"/>
  <c r="B44" i="27" s="1"/>
  <c r="C50" i="27"/>
  <c r="C109" i="27"/>
  <c r="B109" i="27" s="1"/>
  <c r="C64" i="27"/>
  <c r="C37" i="27"/>
  <c r="C105" i="27"/>
  <c r="B105" i="27" s="1"/>
  <c r="C71" i="27"/>
  <c r="B71" i="27" s="1"/>
  <c r="C99" i="27"/>
  <c r="B99" i="27" s="1"/>
  <c r="C53" i="27"/>
  <c r="C34" i="27"/>
  <c r="C61" i="27"/>
  <c r="C119" i="27"/>
  <c r="C58" i="27"/>
  <c r="C175" i="26"/>
  <c r="B175" i="26" s="1"/>
  <c r="C118" i="25"/>
  <c r="C124" i="25"/>
  <c r="C122" i="25"/>
  <c r="C121" i="25"/>
  <c r="C119" i="25"/>
  <c r="C117" i="25"/>
  <c r="C115" i="25"/>
  <c r="C116" i="25"/>
  <c r="B116" i="25" s="1"/>
  <c r="C242" i="24"/>
  <c r="C241" i="24"/>
  <c r="C235" i="24"/>
  <c r="B235" i="24" s="1"/>
  <c r="C237" i="24"/>
  <c r="C240" i="24"/>
  <c r="C239" i="24"/>
  <c r="C243" i="24"/>
  <c r="C224" i="23"/>
  <c r="B224" i="23" s="1"/>
  <c r="C237" i="23"/>
  <c r="C179" i="23"/>
  <c r="C223" i="22"/>
  <c r="B223" i="22" s="1"/>
  <c r="C103" i="21"/>
  <c r="B103" i="21" s="1"/>
  <c r="C115" i="21"/>
  <c r="B115" i="21" s="1"/>
  <c r="C116" i="21"/>
  <c r="C117" i="7"/>
  <c r="B116" i="7" s="1"/>
  <c r="B118" i="7"/>
  <c r="B177" i="6"/>
  <c r="B176" i="6"/>
  <c r="C224" i="5"/>
  <c r="C103" i="3"/>
  <c r="B103" i="3" s="1"/>
  <c r="C33" i="13"/>
  <c r="C34" i="13"/>
  <c r="P33" i="13"/>
  <c r="P34" i="13"/>
  <c r="C175" i="8"/>
  <c r="B175" i="8" s="1"/>
  <c r="C55" i="3"/>
  <c r="B55" i="3" s="1"/>
  <c r="B178" i="6"/>
  <c r="C240" i="5"/>
  <c r="K190" i="13" l="1"/>
  <c r="C190" i="13" s="1"/>
  <c r="C189" i="13"/>
  <c r="B176" i="4"/>
  <c r="B178" i="4"/>
  <c r="B177" i="4"/>
  <c r="B175" i="4"/>
  <c r="C141" i="13"/>
  <c r="J130" i="13"/>
  <c r="C142" i="13"/>
  <c r="B142" i="13" s="1"/>
  <c r="B34" i="13"/>
  <c r="J129" i="13"/>
  <c r="B237" i="6"/>
  <c r="B239" i="6"/>
  <c r="B236" i="6"/>
  <c r="B238" i="6"/>
  <c r="B240" i="6"/>
  <c r="B235" i="6"/>
  <c r="B117" i="7"/>
  <c r="B115" i="7"/>
  <c r="B238" i="5"/>
  <c r="B237" i="5"/>
  <c r="B236" i="5"/>
  <c r="B239" i="5"/>
  <c r="B235" i="5"/>
  <c r="B241" i="5"/>
  <c r="B240" i="5"/>
  <c r="B223" i="5"/>
  <c r="B225" i="5"/>
  <c r="B224" i="5"/>
  <c r="B33" i="13"/>
  <c r="B9" i="28"/>
  <c r="B116" i="27"/>
  <c r="B8" i="29"/>
  <c r="B236" i="24"/>
  <c r="B115" i="25"/>
  <c r="B116" i="21"/>
  <c r="B56" i="3"/>
  <c r="H232" i="4"/>
  <c r="H231" i="4"/>
  <c r="H230" i="4"/>
  <c r="H229" i="4"/>
  <c r="H228" i="4"/>
  <c r="H227" i="4"/>
  <c r="H226" i="4"/>
  <c r="H225" i="4"/>
  <c r="H224" i="4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67" i="4"/>
  <c r="I67" i="4" s="1"/>
  <c r="H64" i="4"/>
  <c r="I64" i="4" s="1"/>
  <c r="H63" i="4"/>
  <c r="I63" i="4" s="1"/>
  <c r="H62" i="4"/>
  <c r="I62" i="4" s="1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C40" i="4"/>
  <c r="C39" i="4"/>
  <c r="C38" i="4"/>
  <c r="C37" i="4"/>
  <c r="C33" i="4"/>
  <c r="C35" i="4"/>
  <c r="B36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256" i="20"/>
  <c r="F256" i="20"/>
  <c r="C256" i="20" s="1"/>
  <c r="B256" i="20" s="1"/>
  <c r="D256" i="20"/>
  <c r="H255" i="20"/>
  <c r="F255" i="20"/>
  <c r="C255" i="20" s="1"/>
  <c r="B255" i="20" s="1"/>
  <c r="D255" i="20"/>
  <c r="H254" i="20"/>
  <c r="F254" i="20"/>
  <c r="D254" i="20"/>
  <c r="H253" i="20"/>
  <c r="F253" i="20"/>
  <c r="C253" i="20" s="1"/>
  <c r="B253" i="20" s="1"/>
  <c r="D253" i="20"/>
  <c r="H252" i="20"/>
  <c r="F252" i="20"/>
  <c r="C252" i="20" s="1"/>
  <c r="B252" i="20" s="1"/>
  <c r="D252" i="20"/>
  <c r="H251" i="20"/>
  <c r="F251" i="20"/>
  <c r="D251" i="20"/>
  <c r="H250" i="20"/>
  <c r="F250" i="20"/>
  <c r="D250" i="20"/>
  <c r="C250" i="20"/>
  <c r="B250" i="20" s="1"/>
  <c r="H249" i="20"/>
  <c r="F249" i="20"/>
  <c r="C249" i="20" s="1"/>
  <c r="B249" i="20" s="1"/>
  <c r="D249" i="20"/>
  <c r="H248" i="20"/>
  <c r="F248" i="20"/>
  <c r="D248" i="20"/>
  <c r="H247" i="20"/>
  <c r="F247" i="20"/>
  <c r="C247" i="20" s="1"/>
  <c r="B247" i="20" s="1"/>
  <c r="D247" i="20"/>
  <c r="H244" i="20"/>
  <c r="F244" i="20"/>
  <c r="D244" i="20"/>
  <c r="H243" i="20"/>
  <c r="F243" i="20"/>
  <c r="D243" i="20"/>
  <c r="H242" i="20"/>
  <c r="F242" i="20"/>
  <c r="C242" i="20" s="1"/>
  <c r="B242" i="20" s="1"/>
  <c r="D242" i="20"/>
  <c r="H241" i="20"/>
  <c r="F241" i="20"/>
  <c r="C241" i="20" s="1"/>
  <c r="B241" i="20" s="1"/>
  <c r="D241" i="20"/>
  <c r="H240" i="20"/>
  <c r="F240" i="20"/>
  <c r="C240" i="20" s="1"/>
  <c r="B240" i="20" s="1"/>
  <c r="D240" i="20"/>
  <c r="H239" i="20"/>
  <c r="F239" i="20"/>
  <c r="D239" i="20"/>
  <c r="H238" i="20"/>
  <c r="F238" i="20"/>
  <c r="D238" i="20"/>
  <c r="H237" i="20"/>
  <c r="F237" i="20"/>
  <c r="C237" i="20" s="1"/>
  <c r="B237" i="20" s="1"/>
  <c r="D237" i="20"/>
  <c r="H236" i="20"/>
  <c r="F236" i="20"/>
  <c r="C236" i="20" s="1"/>
  <c r="B236" i="20" s="1"/>
  <c r="D236" i="20"/>
  <c r="H235" i="20"/>
  <c r="F235" i="20"/>
  <c r="C235" i="20" s="1"/>
  <c r="B235" i="20" s="1"/>
  <c r="D235" i="20"/>
  <c r="H232" i="20"/>
  <c r="F232" i="20"/>
  <c r="D232" i="20"/>
  <c r="H231" i="20"/>
  <c r="F231" i="20"/>
  <c r="C231" i="20" s="1"/>
  <c r="B231" i="20" s="1"/>
  <c r="D231" i="20"/>
  <c r="H230" i="20"/>
  <c r="F230" i="20"/>
  <c r="D230" i="20"/>
  <c r="C230" i="20"/>
  <c r="B230" i="20" s="1"/>
  <c r="H229" i="20"/>
  <c r="F229" i="20"/>
  <c r="D229" i="20"/>
  <c r="C229" i="20"/>
  <c r="B229" i="20" s="1"/>
  <c r="H228" i="20"/>
  <c r="F228" i="20"/>
  <c r="D228" i="20"/>
  <c r="H227" i="20"/>
  <c r="F227" i="20"/>
  <c r="D227" i="20"/>
  <c r="H226" i="20"/>
  <c r="F226" i="20"/>
  <c r="C226" i="20" s="1"/>
  <c r="B226" i="20" s="1"/>
  <c r="D226" i="20"/>
  <c r="H225" i="20"/>
  <c r="F225" i="20"/>
  <c r="D225" i="20"/>
  <c r="C225" i="20"/>
  <c r="B225" i="20" s="1"/>
  <c r="H224" i="20"/>
  <c r="F224" i="20"/>
  <c r="D224" i="20"/>
  <c r="H223" i="20"/>
  <c r="F223" i="20"/>
  <c r="D223" i="20"/>
  <c r="H220" i="20"/>
  <c r="F220" i="20"/>
  <c r="D220" i="20"/>
  <c r="H219" i="20"/>
  <c r="F219" i="20"/>
  <c r="D219" i="20"/>
  <c r="C219" i="20"/>
  <c r="B219" i="20" s="1"/>
  <c r="H218" i="20"/>
  <c r="F218" i="20"/>
  <c r="C218" i="20" s="1"/>
  <c r="B218" i="20" s="1"/>
  <c r="D218" i="20"/>
  <c r="H217" i="20"/>
  <c r="F217" i="20"/>
  <c r="C217" i="20" s="1"/>
  <c r="B217" i="20" s="1"/>
  <c r="D217" i="20"/>
  <c r="H216" i="20"/>
  <c r="F216" i="20"/>
  <c r="C216" i="20" s="1"/>
  <c r="B216" i="20" s="1"/>
  <c r="D216" i="20"/>
  <c r="H215" i="20"/>
  <c r="F215" i="20"/>
  <c r="D215" i="20"/>
  <c r="H214" i="20"/>
  <c r="F214" i="20"/>
  <c r="D214" i="20"/>
  <c r="H213" i="20"/>
  <c r="F213" i="20"/>
  <c r="D213" i="20"/>
  <c r="H212" i="20"/>
  <c r="F212" i="20"/>
  <c r="C212" i="20" s="1"/>
  <c r="B212" i="20" s="1"/>
  <c r="D212" i="20"/>
  <c r="H211" i="20"/>
  <c r="F211" i="20"/>
  <c r="D211" i="20"/>
  <c r="C211" i="20"/>
  <c r="B211" i="20" s="1"/>
  <c r="H208" i="20"/>
  <c r="F208" i="20"/>
  <c r="D208" i="20"/>
  <c r="H207" i="20"/>
  <c r="F207" i="20"/>
  <c r="C207" i="20" s="1"/>
  <c r="B207" i="20" s="1"/>
  <c r="D207" i="20"/>
  <c r="H206" i="20"/>
  <c r="F206" i="20"/>
  <c r="D206" i="20"/>
  <c r="H205" i="20"/>
  <c r="F205" i="20"/>
  <c r="C205" i="20" s="1"/>
  <c r="B205" i="20" s="1"/>
  <c r="D205" i="20"/>
  <c r="H204" i="20"/>
  <c r="F204" i="20"/>
  <c r="C204" i="20" s="1"/>
  <c r="B204" i="20" s="1"/>
  <c r="D204" i="20"/>
  <c r="H203" i="20"/>
  <c r="F203" i="20"/>
  <c r="C203" i="20" s="1"/>
  <c r="B203" i="20" s="1"/>
  <c r="D203" i="20"/>
  <c r="H202" i="20"/>
  <c r="F202" i="20"/>
  <c r="C202" i="20" s="1"/>
  <c r="B202" i="20" s="1"/>
  <c r="D202" i="20"/>
  <c r="H201" i="20"/>
  <c r="F201" i="20"/>
  <c r="C201" i="20" s="1"/>
  <c r="B201" i="20" s="1"/>
  <c r="D201" i="20"/>
  <c r="H200" i="20"/>
  <c r="F200" i="20"/>
  <c r="D200" i="20"/>
  <c r="H199" i="20"/>
  <c r="F199" i="20"/>
  <c r="C199" i="20" s="1"/>
  <c r="B199" i="20" s="1"/>
  <c r="D199" i="20"/>
  <c r="D198" i="20"/>
  <c r="H196" i="20"/>
  <c r="F196" i="20"/>
  <c r="D196" i="20"/>
  <c r="H195" i="20"/>
  <c r="F195" i="20"/>
  <c r="D195" i="20"/>
  <c r="C195" i="20"/>
  <c r="B195" i="20" s="1"/>
  <c r="H194" i="20"/>
  <c r="F194" i="20"/>
  <c r="D194" i="20"/>
  <c r="H193" i="20"/>
  <c r="F193" i="20"/>
  <c r="D193" i="20"/>
  <c r="H192" i="20"/>
  <c r="F192" i="20"/>
  <c r="C192" i="20" s="1"/>
  <c r="B192" i="20" s="1"/>
  <c r="D192" i="20"/>
  <c r="H191" i="20"/>
  <c r="F191" i="20"/>
  <c r="C191" i="20" s="1"/>
  <c r="B191" i="20" s="1"/>
  <c r="D191" i="20"/>
  <c r="H190" i="20"/>
  <c r="F190" i="20"/>
  <c r="D190" i="20"/>
  <c r="H189" i="20"/>
  <c r="F189" i="20"/>
  <c r="D189" i="20"/>
  <c r="H188" i="20"/>
  <c r="F188" i="20"/>
  <c r="C188" i="20" s="1"/>
  <c r="B188" i="20" s="1"/>
  <c r="D188" i="20"/>
  <c r="H187" i="20"/>
  <c r="F187" i="20"/>
  <c r="D187" i="20"/>
  <c r="H184" i="20"/>
  <c r="F184" i="20"/>
  <c r="D184" i="20"/>
  <c r="H183" i="20"/>
  <c r="F183" i="20"/>
  <c r="D183" i="20"/>
  <c r="H182" i="20"/>
  <c r="F182" i="20"/>
  <c r="D182" i="20"/>
  <c r="C182" i="20"/>
  <c r="B182" i="20" s="1"/>
  <c r="H181" i="20"/>
  <c r="F181" i="20"/>
  <c r="D181" i="20"/>
  <c r="H180" i="20"/>
  <c r="F180" i="20"/>
  <c r="D180" i="20"/>
  <c r="H179" i="20"/>
  <c r="F179" i="20"/>
  <c r="D179" i="20"/>
  <c r="H178" i="20"/>
  <c r="F178" i="20"/>
  <c r="C178" i="20" s="1"/>
  <c r="B178" i="20" s="1"/>
  <c r="D178" i="20"/>
  <c r="H177" i="20"/>
  <c r="F177" i="20"/>
  <c r="D177" i="20"/>
  <c r="C177" i="20"/>
  <c r="B177" i="20" s="1"/>
  <c r="H176" i="20"/>
  <c r="F176" i="20"/>
  <c r="C176" i="20" s="1"/>
  <c r="B176" i="20" s="1"/>
  <c r="D176" i="20"/>
  <c r="H175" i="20"/>
  <c r="F175" i="20"/>
  <c r="C175" i="20" s="1"/>
  <c r="B175" i="20" s="1"/>
  <c r="D175" i="20"/>
  <c r="H172" i="20"/>
  <c r="F172" i="20"/>
  <c r="D172" i="20"/>
  <c r="H171" i="20"/>
  <c r="F171" i="20"/>
  <c r="D171" i="20"/>
  <c r="H170" i="20"/>
  <c r="F170" i="20"/>
  <c r="C170" i="20" s="1"/>
  <c r="B170" i="20" s="1"/>
  <c r="D170" i="20"/>
  <c r="H169" i="20"/>
  <c r="F169" i="20"/>
  <c r="C169" i="20" s="1"/>
  <c r="B169" i="20" s="1"/>
  <c r="D169" i="20"/>
  <c r="H168" i="20"/>
  <c r="F168" i="20"/>
  <c r="C168" i="20" s="1"/>
  <c r="B168" i="20" s="1"/>
  <c r="D168" i="20"/>
  <c r="H167" i="20"/>
  <c r="F167" i="20"/>
  <c r="D167" i="20"/>
  <c r="C167" i="20"/>
  <c r="B167" i="20" s="1"/>
  <c r="H166" i="20"/>
  <c r="F166" i="20"/>
  <c r="D166" i="20"/>
  <c r="H165" i="20"/>
  <c r="C165" i="20" s="1"/>
  <c r="B165" i="20" s="1"/>
  <c r="F165" i="20"/>
  <c r="D165" i="20"/>
  <c r="H164" i="20"/>
  <c r="F164" i="20"/>
  <c r="D164" i="20"/>
  <c r="C164" i="20"/>
  <c r="B164" i="20" s="1"/>
  <c r="H163" i="20"/>
  <c r="F163" i="20"/>
  <c r="C163" i="20" s="1"/>
  <c r="B163" i="20" s="1"/>
  <c r="D163" i="20"/>
  <c r="H160" i="20"/>
  <c r="F160" i="20"/>
  <c r="D160" i="20"/>
  <c r="H159" i="20"/>
  <c r="F159" i="20"/>
  <c r="D159" i="20"/>
  <c r="H158" i="20"/>
  <c r="F158" i="20"/>
  <c r="C158" i="20" s="1"/>
  <c r="B158" i="20" s="1"/>
  <c r="D158" i="20"/>
  <c r="H157" i="20"/>
  <c r="C157" i="20" s="1"/>
  <c r="B157" i="20" s="1"/>
  <c r="F157" i="20"/>
  <c r="D157" i="20"/>
  <c r="H156" i="20"/>
  <c r="F156" i="20"/>
  <c r="D156" i="20"/>
  <c r="H155" i="20"/>
  <c r="F155" i="20"/>
  <c r="D155" i="20"/>
  <c r="H154" i="20"/>
  <c r="F154" i="20"/>
  <c r="D154" i="20"/>
  <c r="H153" i="20"/>
  <c r="F153" i="20"/>
  <c r="D153" i="20"/>
  <c r="C153" i="20"/>
  <c r="B153" i="20" s="1"/>
  <c r="H152" i="20"/>
  <c r="F152" i="20"/>
  <c r="C152" i="20" s="1"/>
  <c r="B152" i="20" s="1"/>
  <c r="D152" i="20"/>
  <c r="H151" i="20"/>
  <c r="F151" i="20"/>
  <c r="D151" i="20"/>
  <c r="H148" i="20"/>
  <c r="F148" i="20"/>
  <c r="C148" i="20" s="1"/>
  <c r="B148" i="20" s="1"/>
  <c r="D148" i="20"/>
  <c r="H147" i="20"/>
  <c r="F147" i="20"/>
  <c r="C147" i="20" s="1"/>
  <c r="B147" i="20" s="1"/>
  <c r="D147" i="20"/>
  <c r="H146" i="20"/>
  <c r="F146" i="20"/>
  <c r="C146" i="20" s="1"/>
  <c r="B146" i="20" s="1"/>
  <c r="D146" i="20"/>
  <c r="H145" i="20"/>
  <c r="F145" i="20"/>
  <c r="D145" i="20"/>
  <c r="H144" i="20"/>
  <c r="F144" i="20"/>
  <c r="C144" i="20" s="1"/>
  <c r="B144" i="20" s="1"/>
  <c r="D144" i="20"/>
  <c r="H143" i="20"/>
  <c r="F143" i="20"/>
  <c r="C143" i="20" s="1"/>
  <c r="B143" i="20" s="1"/>
  <c r="D143" i="20"/>
  <c r="H142" i="20"/>
  <c r="F142" i="20"/>
  <c r="D142" i="20"/>
  <c r="H141" i="20"/>
  <c r="F141" i="20"/>
  <c r="C141" i="20" s="1"/>
  <c r="B141" i="20" s="1"/>
  <c r="D141" i="20"/>
  <c r="H140" i="20"/>
  <c r="F140" i="20"/>
  <c r="D140" i="20"/>
  <c r="H139" i="20"/>
  <c r="F139" i="20"/>
  <c r="D139" i="20"/>
  <c r="H127" i="20"/>
  <c r="F127" i="20"/>
  <c r="D127" i="20"/>
  <c r="C103" i="20"/>
  <c r="B103" i="20" s="1"/>
  <c r="H16" i="20"/>
  <c r="F16" i="20"/>
  <c r="D16" i="20"/>
  <c r="H15" i="20"/>
  <c r="F15" i="20"/>
  <c r="D15" i="20"/>
  <c r="C15" i="20"/>
  <c r="H14" i="20"/>
  <c r="F14" i="20"/>
  <c r="D14" i="20"/>
  <c r="H13" i="20"/>
  <c r="F13" i="20"/>
  <c r="D13" i="20"/>
  <c r="H12" i="20"/>
  <c r="F12" i="20"/>
  <c r="D12" i="20"/>
  <c r="H11" i="20"/>
  <c r="F11" i="20"/>
  <c r="D11" i="20"/>
  <c r="H10" i="20"/>
  <c r="F10" i="20"/>
  <c r="D10" i="20"/>
  <c r="H9" i="20"/>
  <c r="F9" i="20"/>
  <c r="D9" i="20"/>
  <c r="H8" i="20"/>
  <c r="F8" i="20"/>
  <c r="C8" i="20" s="1"/>
  <c r="D8" i="20"/>
  <c r="C9" i="20" l="1"/>
  <c r="B32" i="4"/>
  <c r="B34" i="4"/>
  <c r="B33" i="4"/>
  <c r="B35" i="4"/>
  <c r="B31" i="4"/>
  <c r="B141" i="13"/>
  <c r="C189" i="20"/>
  <c r="B189" i="20" s="1"/>
  <c r="C145" i="20"/>
  <c r="B145" i="20" s="1"/>
  <c r="C139" i="20"/>
  <c r="B139" i="20" s="1"/>
  <c r="C160" i="20"/>
  <c r="B160" i="20" s="1"/>
  <c r="C190" i="20"/>
  <c r="B190" i="20" s="1"/>
  <c r="C213" i="20"/>
  <c r="B213" i="20" s="1"/>
  <c r="C155" i="20"/>
  <c r="B155" i="20" s="1"/>
  <c r="C183" i="20"/>
  <c r="B183" i="20" s="1"/>
  <c r="C220" i="20"/>
  <c r="B220" i="20" s="1"/>
  <c r="C156" i="20"/>
  <c r="B156" i="20" s="1"/>
  <c r="C193" i="20"/>
  <c r="B193" i="20" s="1"/>
  <c r="C251" i="20"/>
  <c r="B251" i="20" s="1"/>
  <c r="C187" i="20"/>
  <c r="B187" i="20" s="1"/>
  <c r="C208" i="20"/>
  <c r="B208" i="20" s="1"/>
  <c r="C224" i="20"/>
  <c r="B224" i="20" s="1"/>
  <c r="C179" i="20"/>
  <c r="B179" i="20" s="1"/>
  <c r="C159" i="20"/>
  <c r="B159" i="20" s="1"/>
  <c r="C172" i="20"/>
  <c r="B172" i="20" s="1"/>
  <c r="C180" i="20"/>
  <c r="B180" i="20" s="1"/>
  <c r="C223" i="20"/>
  <c r="B223" i="20" s="1"/>
  <c r="C254" i="20"/>
  <c r="B254" i="20" s="1"/>
  <c r="C181" i="20"/>
  <c r="B181" i="20" s="1"/>
  <c r="C140" i="20"/>
  <c r="B140" i="20" s="1"/>
  <c r="C151" i="20"/>
  <c r="B151" i="20" s="1"/>
  <c r="C244" i="20"/>
  <c r="B244" i="20" s="1"/>
  <c r="C206" i="20"/>
  <c r="B206" i="20" s="1"/>
  <c r="C13" i="20"/>
  <c r="C10" i="20"/>
  <c r="C16" i="20"/>
  <c r="C127" i="20"/>
  <c r="B127" i="20" s="1"/>
  <c r="B67" i="20"/>
  <c r="C154" i="20"/>
  <c r="B154" i="20" s="1"/>
  <c r="C239" i="20"/>
  <c r="B239" i="20" s="1"/>
  <c r="C12" i="20"/>
  <c r="C11" i="20"/>
  <c r="C215" i="20"/>
  <c r="B215" i="20" s="1"/>
  <c r="C196" i="20"/>
  <c r="B196" i="20" s="1"/>
  <c r="C171" i="20"/>
  <c r="B171" i="20" s="1"/>
  <c r="C142" i="20"/>
  <c r="B142" i="20" s="1"/>
  <c r="C194" i="20"/>
  <c r="B194" i="20" s="1"/>
  <c r="C214" i="20"/>
  <c r="B214" i="20" s="1"/>
  <c r="C227" i="20"/>
  <c r="B227" i="20" s="1"/>
  <c r="C232" i="20"/>
  <c r="B232" i="20" s="1"/>
  <c r="C243" i="20"/>
  <c r="B243" i="20" s="1"/>
  <c r="C184" i="20"/>
  <c r="B184" i="20" s="1"/>
  <c r="C228" i="20"/>
  <c r="B228" i="20" s="1"/>
  <c r="C166" i="20"/>
  <c r="B166" i="20" s="1"/>
  <c r="C200" i="20"/>
  <c r="B200" i="20" s="1"/>
  <c r="C248" i="20"/>
  <c r="B248" i="20" s="1"/>
  <c r="C238" i="20"/>
  <c r="B238" i="20" s="1"/>
  <c r="C14" i="20"/>
  <c r="F10" i="1" l="1"/>
  <c r="F11" i="1"/>
  <c r="F12" i="1"/>
  <c r="F13" i="1"/>
  <c r="F14" i="1"/>
  <c r="F15" i="1"/>
  <c r="F16" i="1"/>
  <c r="F8" i="1"/>
  <c r="F7" i="1"/>
  <c r="G7" i="1" s="1"/>
  <c r="H7" i="1" s="1"/>
  <c r="F20" i="1"/>
  <c r="F21" i="1"/>
  <c r="F24" i="1"/>
  <c r="F23" i="1"/>
  <c r="F26" i="1"/>
  <c r="F25" i="1"/>
  <c r="F22" i="1"/>
  <c r="F27" i="1"/>
  <c r="F28" i="1"/>
  <c r="F33" i="1"/>
  <c r="Y198" i="13"/>
  <c r="R198" i="13"/>
  <c r="K198" i="13"/>
  <c r="Y197" i="13"/>
  <c r="R197" i="13"/>
  <c r="K197" i="13"/>
  <c r="Y196" i="13"/>
  <c r="R196" i="13"/>
  <c r="K196" i="13"/>
  <c r="C196" i="13" s="1"/>
  <c r="Y195" i="13"/>
  <c r="R195" i="13"/>
  <c r="K195" i="13"/>
  <c r="C195" i="13" s="1"/>
  <c r="Y194" i="13"/>
  <c r="R194" i="13"/>
  <c r="K194" i="13"/>
  <c r="Y193" i="13"/>
  <c r="R193" i="13"/>
  <c r="K193" i="13"/>
  <c r="Y192" i="13"/>
  <c r="R192" i="13"/>
  <c r="K192" i="13"/>
  <c r="C192" i="13" s="1"/>
  <c r="Y191" i="13"/>
  <c r="R191" i="13"/>
  <c r="K191" i="13"/>
  <c r="C191" i="13" s="1"/>
  <c r="W186" i="13"/>
  <c r="X186" i="13" s="1"/>
  <c r="Y186" i="13" s="1"/>
  <c r="P186" i="13"/>
  <c r="Q186" i="13" s="1"/>
  <c r="R186" i="13" s="1"/>
  <c r="J186" i="13"/>
  <c r="K186" i="13" s="1"/>
  <c r="W185" i="13"/>
  <c r="X185" i="13" s="1"/>
  <c r="Y185" i="13" s="1"/>
  <c r="P185" i="13"/>
  <c r="Q185" i="13" s="1"/>
  <c r="R185" i="13" s="1"/>
  <c r="J185" i="13"/>
  <c r="K185" i="13" s="1"/>
  <c r="W184" i="13"/>
  <c r="X184" i="13" s="1"/>
  <c r="Y184" i="13" s="1"/>
  <c r="P184" i="13"/>
  <c r="Q184" i="13" s="1"/>
  <c r="R184" i="13" s="1"/>
  <c r="J184" i="13"/>
  <c r="K184" i="13" s="1"/>
  <c r="W183" i="13"/>
  <c r="X183" i="13" s="1"/>
  <c r="Y183" i="13" s="1"/>
  <c r="P183" i="13"/>
  <c r="Q183" i="13" s="1"/>
  <c r="R183" i="13" s="1"/>
  <c r="J183" i="13"/>
  <c r="K183" i="13" s="1"/>
  <c r="W182" i="13"/>
  <c r="X182" i="13" s="1"/>
  <c r="Y182" i="13" s="1"/>
  <c r="P182" i="13"/>
  <c r="Q182" i="13" s="1"/>
  <c r="R182" i="13" s="1"/>
  <c r="J182" i="13"/>
  <c r="K182" i="13" s="1"/>
  <c r="W181" i="13"/>
  <c r="X181" i="13" s="1"/>
  <c r="Y181" i="13" s="1"/>
  <c r="P181" i="13"/>
  <c r="Q181" i="13" s="1"/>
  <c r="R181" i="13" s="1"/>
  <c r="J181" i="13"/>
  <c r="K181" i="13" s="1"/>
  <c r="W180" i="13"/>
  <c r="X180" i="13" s="1"/>
  <c r="Y180" i="13" s="1"/>
  <c r="P180" i="13"/>
  <c r="Q180" i="13" s="1"/>
  <c r="R180" i="13" s="1"/>
  <c r="J180" i="13"/>
  <c r="K180" i="13" s="1"/>
  <c r="W179" i="13"/>
  <c r="X179" i="13" s="1"/>
  <c r="Y179" i="13" s="1"/>
  <c r="P179" i="13"/>
  <c r="Q179" i="13" s="1"/>
  <c r="R179" i="13" s="1"/>
  <c r="J179" i="13"/>
  <c r="K179" i="13" s="1"/>
  <c r="W178" i="13"/>
  <c r="X178" i="13" s="1"/>
  <c r="Y178" i="13" s="1"/>
  <c r="P178" i="13"/>
  <c r="Q178" i="13" s="1"/>
  <c r="R178" i="13" s="1"/>
  <c r="J178" i="13"/>
  <c r="K178" i="13" s="1"/>
  <c r="W174" i="13"/>
  <c r="X174" i="13" s="1"/>
  <c r="Y174" i="13" s="1"/>
  <c r="P174" i="13"/>
  <c r="Q174" i="13" s="1"/>
  <c r="R174" i="13" s="1"/>
  <c r="I174" i="13"/>
  <c r="J174" i="13" s="1"/>
  <c r="K174" i="13" s="1"/>
  <c r="W173" i="13"/>
  <c r="X173" i="13" s="1"/>
  <c r="Y173" i="13" s="1"/>
  <c r="P173" i="13"/>
  <c r="Q173" i="13" s="1"/>
  <c r="R173" i="13" s="1"/>
  <c r="I173" i="13"/>
  <c r="J173" i="13" s="1"/>
  <c r="K173" i="13" s="1"/>
  <c r="W172" i="13"/>
  <c r="X172" i="13" s="1"/>
  <c r="Y172" i="13" s="1"/>
  <c r="P172" i="13"/>
  <c r="Q172" i="13" s="1"/>
  <c r="R172" i="13" s="1"/>
  <c r="I172" i="13"/>
  <c r="J172" i="13" s="1"/>
  <c r="K172" i="13" s="1"/>
  <c r="W171" i="13"/>
  <c r="X171" i="13" s="1"/>
  <c r="Y171" i="13" s="1"/>
  <c r="P171" i="13"/>
  <c r="Q171" i="13" s="1"/>
  <c r="R171" i="13" s="1"/>
  <c r="I171" i="13"/>
  <c r="J171" i="13" s="1"/>
  <c r="K171" i="13" s="1"/>
  <c r="W170" i="13"/>
  <c r="X170" i="13" s="1"/>
  <c r="Y170" i="13" s="1"/>
  <c r="P170" i="13"/>
  <c r="Q170" i="13" s="1"/>
  <c r="R170" i="13" s="1"/>
  <c r="I170" i="13"/>
  <c r="J170" i="13" s="1"/>
  <c r="K170" i="13" s="1"/>
  <c r="W169" i="13"/>
  <c r="X169" i="13" s="1"/>
  <c r="P169" i="13"/>
  <c r="Q169" i="13" s="1"/>
  <c r="R169" i="13" s="1"/>
  <c r="I169" i="13"/>
  <c r="J169" i="13" s="1"/>
  <c r="K169" i="13" s="1"/>
  <c r="W168" i="13"/>
  <c r="X168" i="13" s="1"/>
  <c r="Y168" i="13" s="1"/>
  <c r="P168" i="13"/>
  <c r="Q168" i="13" s="1"/>
  <c r="R168" i="13" s="1"/>
  <c r="I168" i="13"/>
  <c r="J168" i="13" s="1"/>
  <c r="K168" i="13" s="1"/>
  <c r="W167" i="13"/>
  <c r="X167" i="13" s="1"/>
  <c r="Y167" i="13" s="1"/>
  <c r="P167" i="13"/>
  <c r="Q167" i="13" s="1"/>
  <c r="R167" i="13" s="1"/>
  <c r="I167" i="13"/>
  <c r="J167" i="13" s="1"/>
  <c r="K167" i="13" s="1"/>
  <c r="W166" i="13"/>
  <c r="X166" i="13" s="1"/>
  <c r="Y166" i="13" s="1"/>
  <c r="P166" i="13"/>
  <c r="Q166" i="13" s="1"/>
  <c r="R166" i="13" s="1"/>
  <c r="I166" i="13"/>
  <c r="J166" i="13" s="1"/>
  <c r="K166" i="13" s="1"/>
  <c r="W165" i="13"/>
  <c r="X165" i="13" s="1"/>
  <c r="Y165" i="13" s="1"/>
  <c r="P165" i="13"/>
  <c r="Q165" i="13" s="1"/>
  <c r="R165" i="13" s="1"/>
  <c r="I165" i="13"/>
  <c r="J165" i="13" s="1"/>
  <c r="K165" i="13" s="1"/>
  <c r="W162" i="13"/>
  <c r="X162" i="13" s="1"/>
  <c r="Y162" i="13" s="1"/>
  <c r="P162" i="13"/>
  <c r="Q162" i="13" s="1"/>
  <c r="R162" i="13" s="1"/>
  <c r="I162" i="13"/>
  <c r="J162" i="13" s="1"/>
  <c r="K162" i="13" s="1"/>
  <c r="W161" i="13"/>
  <c r="X161" i="13" s="1"/>
  <c r="Y161" i="13" s="1"/>
  <c r="P161" i="13"/>
  <c r="Q161" i="13" s="1"/>
  <c r="R161" i="13" s="1"/>
  <c r="I161" i="13"/>
  <c r="J161" i="13" s="1"/>
  <c r="K161" i="13" s="1"/>
  <c r="W160" i="13"/>
  <c r="X160" i="13" s="1"/>
  <c r="Y160" i="13" s="1"/>
  <c r="P160" i="13"/>
  <c r="Q160" i="13" s="1"/>
  <c r="R160" i="13" s="1"/>
  <c r="I160" i="13"/>
  <c r="J160" i="13" s="1"/>
  <c r="K160" i="13" s="1"/>
  <c r="W159" i="13"/>
  <c r="X159" i="13" s="1"/>
  <c r="Y159" i="13" s="1"/>
  <c r="P159" i="13"/>
  <c r="Q159" i="13" s="1"/>
  <c r="R159" i="13" s="1"/>
  <c r="I159" i="13"/>
  <c r="J159" i="13" s="1"/>
  <c r="K159" i="13" s="1"/>
  <c r="W158" i="13"/>
  <c r="X158" i="13" s="1"/>
  <c r="Y158" i="13" s="1"/>
  <c r="P158" i="13"/>
  <c r="Q158" i="13" s="1"/>
  <c r="R158" i="13" s="1"/>
  <c r="I158" i="13"/>
  <c r="J158" i="13" s="1"/>
  <c r="K158" i="13" s="1"/>
  <c r="W157" i="13"/>
  <c r="X157" i="13" s="1"/>
  <c r="Y157" i="13" s="1"/>
  <c r="P157" i="13"/>
  <c r="Q157" i="13" s="1"/>
  <c r="R157" i="13" s="1"/>
  <c r="I157" i="13"/>
  <c r="J157" i="13" s="1"/>
  <c r="K157" i="13" s="1"/>
  <c r="W156" i="13"/>
  <c r="X156" i="13" s="1"/>
  <c r="Y156" i="13" s="1"/>
  <c r="P156" i="13"/>
  <c r="Q156" i="13" s="1"/>
  <c r="R156" i="13" s="1"/>
  <c r="I156" i="13"/>
  <c r="J156" i="13" s="1"/>
  <c r="K156" i="13" s="1"/>
  <c r="W155" i="13"/>
  <c r="X155" i="13" s="1"/>
  <c r="Y155" i="13" s="1"/>
  <c r="P155" i="13"/>
  <c r="Q155" i="13" s="1"/>
  <c r="R155" i="13" s="1"/>
  <c r="I155" i="13"/>
  <c r="J155" i="13" s="1"/>
  <c r="K155" i="13" s="1"/>
  <c r="W154" i="13"/>
  <c r="X154" i="13" s="1"/>
  <c r="Y154" i="13" s="1"/>
  <c r="P154" i="13"/>
  <c r="Q154" i="13" s="1"/>
  <c r="R154" i="13" s="1"/>
  <c r="I154" i="13"/>
  <c r="J154" i="13" s="1"/>
  <c r="K154" i="13" s="1"/>
  <c r="W153" i="13"/>
  <c r="X153" i="13" s="1"/>
  <c r="Y153" i="13" s="1"/>
  <c r="P153" i="13"/>
  <c r="Q153" i="13" s="1"/>
  <c r="R153" i="13" s="1"/>
  <c r="I153" i="13"/>
  <c r="J153" i="13" s="1"/>
  <c r="K153" i="13" s="1"/>
  <c r="Y150" i="13"/>
  <c r="R150" i="13"/>
  <c r="K150" i="13"/>
  <c r="Y149" i="13"/>
  <c r="R149" i="13"/>
  <c r="K149" i="13"/>
  <c r="Y148" i="13"/>
  <c r="R148" i="13"/>
  <c r="K148" i="13"/>
  <c r="C148" i="13" s="1"/>
  <c r="Y147" i="13"/>
  <c r="R147" i="13"/>
  <c r="K147" i="13"/>
  <c r="Y146" i="13"/>
  <c r="R146" i="13"/>
  <c r="K146" i="13"/>
  <c r="Y145" i="13"/>
  <c r="R145" i="13"/>
  <c r="K145" i="13"/>
  <c r="Y144" i="13"/>
  <c r="R144" i="13"/>
  <c r="K144" i="13"/>
  <c r="Y143" i="13"/>
  <c r="R143" i="13"/>
  <c r="K143" i="13"/>
  <c r="C143" i="13" s="1"/>
  <c r="Y138" i="13"/>
  <c r="R138" i="13"/>
  <c r="K138" i="13"/>
  <c r="Y137" i="13"/>
  <c r="R137" i="13"/>
  <c r="K137" i="13"/>
  <c r="Y136" i="13"/>
  <c r="R136" i="13"/>
  <c r="K136" i="13"/>
  <c r="C136" i="13" s="1"/>
  <c r="Y135" i="13"/>
  <c r="R135" i="13"/>
  <c r="K135" i="13"/>
  <c r="C135" i="13" s="1"/>
  <c r="Y134" i="13"/>
  <c r="R134" i="13"/>
  <c r="K134" i="13"/>
  <c r="Y133" i="13"/>
  <c r="R133" i="13"/>
  <c r="K133" i="13"/>
  <c r="Y132" i="13"/>
  <c r="R132" i="13"/>
  <c r="K132" i="13"/>
  <c r="C132" i="13" s="1"/>
  <c r="Y131" i="13"/>
  <c r="R131" i="13"/>
  <c r="K131" i="13"/>
  <c r="C131" i="13" s="1"/>
  <c r="R129" i="13"/>
  <c r="K129" i="13"/>
  <c r="R130" i="13"/>
  <c r="K130" i="13"/>
  <c r="W126" i="13"/>
  <c r="X126" i="13" s="1"/>
  <c r="Y126" i="13" s="1"/>
  <c r="P126" i="13"/>
  <c r="Q126" i="13" s="1"/>
  <c r="R126" i="13" s="1"/>
  <c r="I126" i="13"/>
  <c r="J126" i="13" s="1"/>
  <c r="K126" i="13" s="1"/>
  <c r="W125" i="13"/>
  <c r="X125" i="13" s="1"/>
  <c r="Y125" i="13" s="1"/>
  <c r="P125" i="13"/>
  <c r="Q125" i="13" s="1"/>
  <c r="R125" i="13" s="1"/>
  <c r="I125" i="13"/>
  <c r="J125" i="13" s="1"/>
  <c r="K125" i="13" s="1"/>
  <c r="W124" i="13"/>
  <c r="X124" i="13" s="1"/>
  <c r="Y124" i="13" s="1"/>
  <c r="P124" i="13"/>
  <c r="Q124" i="13" s="1"/>
  <c r="R124" i="13" s="1"/>
  <c r="I124" i="13"/>
  <c r="J124" i="13" s="1"/>
  <c r="K124" i="13" s="1"/>
  <c r="W123" i="13"/>
  <c r="X123" i="13" s="1"/>
  <c r="Y123" i="13" s="1"/>
  <c r="P123" i="13"/>
  <c r="Q123" i="13" s="1"/>
  <c r="R123" i="13" s="1"/>
  <c r="I123" i="13"/>
  <c r="J123" i="13" s="1"/>
  <c r="K123" i="13" s="1"/>
  <c r="W122" i="13"/>
  <c r="X122" i="13" s="1"/>
  <c r="Y122" i="13" s="1"/>
  <c r="P122" i="13"/>
  <c r="Q122" i="13" s="1"/>
  <c r="R122" i="13" s="1"/>
  <c r="I122" i="13"/>
  <c r="J122" i="13" s="1"/>
  <c r="K122" i="13" s="1"/>
  <c r="W121" i="13"/>
  <c r="X121" i="13" s="1"/>
  <c r="Y121" i="13" s="1"/>
  <c r="P121" i="13"/>
  <c r="Q121" i="13" s="1"/>
  <c r="R121" i="13" s="1"/>
  <c r="I121" i="13"/>
  <c r="J121" i="13" s="1"/>
  <c r="K121" i="13" s="1"/>
  <c r="W120" i="13"/>
  <c r="X120" i="13" s="1"/>
  <c r="Y120" i="13" s="1"/>
  <c r="P120" i="13"/>
  <c r="Q120" i="13" s="1"/>
  <c r="R120" i="13" s="1"/>
  <c r="I120" i="13"/>
  <c r="J120" i="13" s="1"/>
  <c r="K120" i="13" s="1"/>
  <c r="W119" i="13"/>
  <c r="X119" i="13" s="1"/>
  <c r="Y119" i="13" s="1"/>
  <c r="P119" i="13"/>
  <c r="Q119" i="13" s="1"/>
  <c r="R119" i="13" s="1"/>
  <c r="I119" i="13"/>
  <c r="J119" i="13" s="1"/>
  <c r="K119" i="13" s="1"/>
  <c r="W118" i="13"/>
  <c r="X118" i="13" s="1"/>
  <c r="Y118" i="13" s="1"/>
  <c r="P118" i="13"/>
  <c r="Q118" i="13" s="1"/>
  <c r="R118" i="13" s="1"/>
  <c r="I118" i="13"/>
  <c r="J118" i="13" s="1"/>
  <c r="K118" i="13" s="1"/>
  <c r="W117" i="13"/>
  <c r="P117" i="13"/>
  <c r="Q117" i="13" s="1"/>
  <c r="R117" i="13" s="1"/>
  <c r="I117" i="13"/>
  <c r="J117" i="13" s="1"/>
  <c r="K117" i="13" s="1"/>
  <c r="W114" i="13"/>
  <c r="X114" i="13" s="1"/>
  <c r="Y114" i="13" s="1"/>
  <c r="P114" i="13"/>
  <c r="Q114" i="13" s="1"/>
  <c r="R114" i="13" s="1"/>
  <c r="I114" i="13"/>
  <c r="J114" i="13" s="1"/>
  <c r="K114" i="13" s="1"/>
  <c r="W113" i="13"/>
  <c r="X113" i="13" s="1"/>
  <c r="Y113" i="13" s="1"/>
  <c r="P113" i="13"/>
  <c r="Q113" i="13" s="1"/>
  <c r="R113" i="13" s="1"/>
  <c r="I113" i="13"/>
  <c r="J113" i="13" s="1"/>
  <c r="K113" i="13" s="1"/>
  <c r="W112" i="13"/>
  <c r="X112" i="13" s="1"/>
  <c r="Y112" i="13" s="1"/>
  <c r="P112" i="13"/>
  <c r="Q112" i="13" s="1"/>
  <c r="R112" i="13" s="1"/>
  <c r="I112" i="13"/>
  <c r="J112" i="13" s="1"/>
  <c r="K112" i="13" s="1"/>
  <c r="W111" i="13"/>
  <c r="X111" i="13" s="1"/>
  <c r="Y111" i="13" s="1"/>
  <c r="P111" i="13"/>
  <c r="Q111" i="13" s="1"/>
  <c r="R111" i="13" s="1"/>
  <c r="I111" i="13"/>
  <c r="J111" i="13" s="1"/>
  <c r="K111" i="13" s="1"/>
  <c r="W110" i="13"/>
  <c r="X110" i="13" s="1"/>
  <c r="Y110" i="13" s="1"/>
  <c r="P110" i="13"/>
  <c r="Q110" i="13" s="1"/>
  <c r="R110" i="13" s="1"/>
  <c r="I110" i="13"/>
  <c r="J110" i="13" s="1"/>
  <c r="K110" i="13" s="1"/>
  <c r="W109" i="13"/>
  <c r="X109" i="13" s="1"/>
  <c r="Y109" i="13" s="1"/>
  <c r="P109" i="13"/>
  <c r="Q109" i="13" s="1"/>
  <c r="R109" i="13" s="1"/>
  <c r="I109" i="13"/>
  <c r="J109" i="13" s="1"/>
  <c r="K109" i="13" s="1"/>
  <c r="W108" i="13"/>
  <c r="X108" i="13" s="1"/>
  <c r="Y108" i="13" s="1"/>
  <c r="P108" i="13"/>
  <c r="Q108" i="13" s="1"/>
  <c r="R108" i="13" s="1"/>
  <c r="I108" i="13"/>
  <c r="J108" i="13" s="1"/>
  <c r="K108" i="13" s="1"/>
  <c r="W107" i="13"/>
  <c r="X107" i="13" s="1"/>
  <c r="Y107" i="13" s="1"/>
  <c r="P107" i="13"/>
  <c r="Q107" i="13" s="1"/>
  <c r="R107" i="13" s="1"/>
  <c r="I107" i="13"/>
  <c r="J107" i="13" s="1"/>
  <c r="K107" i="13" s="1"/>
  <c r="W106" i="13"/>
  <c r="X106" i="13" s="1"/>
  <c r="Y106" i="13" s="1"/>
  <c r="P106" i="13"/>
  <c r="Q106" i="13" s="1"/>
  <c r="R106" i="13" s="1"/>
  <c r="I106" i="13"/>
  <c r="J106" i="13" s="1"/>
  <c r="K106" i="13" s="1"/>
  <c r="W105" i="13"/>
  <c r="X105" i="13" s="1"/>
  <c r="Y105" i="13" s="1"/>
  <c r="P105" i="13"/>
  <c r="Q105" i="13" s="1"/>
  <c r="R105" i="13" s="1"/>
  <c r="I105" i="13"/>
  <c r="J105" i="13" s="1"/>
  <c r="K105" i="13" s="1"/>
  <c r="W102" i="13"/>
  <c r="X102" i="13" s="1"/>
  <c r="Y102" i="13" s="1"/>
  <c r="P102" i="13"/>
  <c r="Q102" i="13" s="1"/>
  <c r="R102" i="13" s="1"/>
  <c r="I102" i="13"/>
  <c r="J102" i="13" s="1"/>
  <c r="K102" i="13" s="1"/>
  <c r="W101" i="13"/>
  <c r="X101" i="13" s="1"/>
  <c r="Y101" i="13" s="1"/>
  <c r="P101" i="13"/>
  <c r="Q101" i="13" s="1"/>
  <c r="R101" i="13" s="1"/>
  <c r="I101" i="13"/>
  <c r="J101" i="13" s="1"/>
  <c r="K101" i="13" s="1"/>
  <c r="W100" i="13"/>
  <c r="X100" i="13" s="1"/>
  <c r="Y100" i="13" s="1"/>
  <c r="P100" i="13"/>
  <c r="Q100" i="13" s="1"/>
  <c r="R100" i="13" s="1"/>
  <c r="I100" i="13"/>
  <c r="J100" i="13" s="1"/>
  <c r="K100" i="13" s="1"/>
  <c r="W99" i="13"/>
  <c r="X99" i="13" s="1"/>
  <c r="Y99" i="13" s="1"/>
  <c r="P99" i="13"/>
  <c r="Q99" i="13" s="1"/>
  <c r="R99" i="13" s="1"/>
  <c r="I99" i="13"/>
  <c r="J99" i="13" s="1"/>
  <c r="K99" i="13" s="1"/>
  <c r="W98" i="13"/>
  <c r="X98" i="13" s="1"/>
  <c r="Y98" i="13" s="1"/>
  <c r="P98" i="13"/>
  <c r="Q98" i="13" s="1"/>
  <c r="R98" i="13" s="1"/>
  <c r="I98" i="13"/>
  <c r="J98" i="13" s="1"/>
  <c r="K98" i="13" s="1"/>
  <c r="W97" i="13"/>
  <c r="X97" i="13" s="1"/>
  <c r="Y97" i="13" s="1"/>
  <c r="P97" i="13"/>
  <c r="Q97" i="13" s="1"/>
  <c r="R97" i="13" s="1"/>
  <c r="I97" i="13"/>
  <c r="J97" i="13" s="1"/>
  <c r="K97" i="13" s="1"/>
  <c r="W96" i="13"/>
  <c r="X96" i="13" s="1"/>
  <c r="Y96" i="13" s="1"/>
  <c r="P96" i="13"/>
  <c r="Q96" i="13" s="1"/>
  <c r="R96" i="13" s="1"/>
  <c r="I96" i="13"/>
  <c r="J96" i="13" s="1"/>
  <c r="K96" i="13" s="1"/>
  <c r="W95" i="13"/>
  <c r="X95" i="13" s="1"/>
  <c r="Y95" i="13" s="1"/>
  <c r="P95" i="13"/>
  <c r="Q95" i="13" s="1"/>
  <c r="R95" i="13" s="1"/>
  <c r="I95" i="13"/>
  <c r="J95" i="13" s="1"/>
  <c r="K95" i="13" s="1"/>
  <c r="W94" i="13"/>
  <c r="X94" i="13" s="1"/>
  <c r="Y94" i="13" s="1"/>
  <c r="P94" i="13"/>
  <c r="Q94" i="13" s="1"/>
  <c r="R94" i="13" s="1"/>
  <c r="I94" i="13"/>
  <c r="J94" i="13" s="1"/>
  <c r="K94" i="13" s="1"/>
  <c r="W93" i="13"/>
  <c r="X93" i="13" s="1"/>
  <c r="Y93" i="13" s="1"/>
  <c r="P93" i="13"/>
  <c r="Q93" i="13" s="1"/>
  <c r="R93" i="13" s="1"/>
  <c r="I93" i="13"/>
  <c r="J93" i="13" s="1"/>
  <c r="K93" i="13" s="1"/>
  <c r="W90" i="13"/>
  <c r="Y90" i="13" s="1"/>
  <c r="P90" i="13"/>
  <c r="R90" i="13" s="1"/>
  <c r="I90" i="13"/>
  <c r="W89" i="13"/>
  <c r="Y89" i="13" s="1"/>
  <c r="P89" i="13"/>
  <c r="R89" i="13" s="1"/>
  <c r="I89" i="13"/>
  <c r="W88" i="13"/>
  <c r="Y88" i="13" s="1"/>
  <c r="P88" i="13"/>
  <c r="R88" i="13" s="1"/>
  <c r="I88" i="13"/>
  <c r="W87" i="13"/>
  <c r="Y87" i="13" s="1"/>
  <c r="P87" i="13"/>
  <c r="R87" i="13" s="1"/>
  <c r="I87" i="13"/>
  <c r="W86" i="13"/>
  <c r="Y86" i="13" s="1"/>
  <c r="P86" i="13"/>
  <c r="R86" i="13" s="1"/>
  <c r="I86" i="13"/>
  <c r="W85" i="13"/>
  <c r="Y85" i="13" s="1"/>
  <c r="P85" i="13"/>
  <c r="R85" i="13" s="1"/>
  <c r="I85" i="13"/>
  <c r="W78" i="13"/>
  <c r="X78" i="13" s="1"/>
  <c r="Y78" i="13" s="1"/>
  <c r="P78" i="13"/>
  <c r="Q78" i="13" s="1"/>
  <c r="R78" i="13" s="1"/>
  <c r="I78" i="13"/>
  <c r="J78" i="13" s="1"/>
  <c r="K78" i="13" s="1"/>
  <c r="W77" i="13"/>
  <c r="X77" i="13" s="1"/>
  <c r="Y77" i="13" s="1"/>
  <c r="P77" i="13"/>
  <c r="Q77" i="13" s="1"/>
  <c r="R77" i="13" s="1"/>
  <c r="I77" i="13"/>
  <c r="J77" i="13" s="1"/>
  <c r="K77" i="13" s="1"/>
  <c r="W76" i="13"/>
  <c r="X76" i="13" s="1"/>
  <c r="Y76" i="13" s="1"/>
  <c r="P76" i="13"/>
  <c r="Q76" i="13" s="1"/>
  <c r="R76" i="13" s="1"/>
  <c r="I76" i="13"/>
  <c r="J76" i="13" s="1"/>
  <c r="K76" i="13" s="1"/>
  <c r="W75" i="13"/>
  <c r="X75" i="13" s="1"/>
  <c r="Y75" i="13" s="1"/>
  <c r="P75" i="13"/>
  <c r="Q75" i="13" s="1"/>
  <c r="R75" i="13" s="1"/>
  <c r="I75" i="13"/>
  <c r="J75" i="13" s="1"/>
  <c r="K75" i="13" s="1"/>
  <c r="W74" i="13"/>
  <c r="X74" i="13" s="1"/>
  <c r="Y74" i="13" s="1"/>
  <c r="P74" i="13"/>
  <c r="Q74" i="13" s="1"/>
  <c r="R74" i="13" s="1"/>
  <c r="I74" i="13"/>
  <c r="J74" i="13" s="1"/>
  <c r="K74" i="13" s="1"/>
  <c r="W73" i="13"/>
  <c r="X73" i="13" s="1"/>
  <c r="Y73" i="13" s="1"/>
  <c r="P73" i="13"/>
  <c r="Q73" i="13" s="1"/>
  <c r="R73" i="13" s="1"/>
  <c r="I73" i="13"/>
  <c r="J73" i="13" s="1"/>
  <c r="K73" i="13" s="1"/>
  <c r="W72" i="13"/>
  <c r="X72" i="13" s="1"/>
  <c r="Y72" i="13" s="1"/>
  <c r="P72" i="13"/>
  <c r="Q72" i="13" s="1"/>
  <c r="R72" i="13" s="1"/>
  <c r="I72" i="13"/>
  <c r="J72" i="13" s="1"/>
  <c r="K72" i="13" s="1"/>
  <c r="W71" i="13"/>
  <c r="X71" i="13" s="1"/>
  <c r="Y71" i="13" s="1"/>
  <c r="P71" i="13"/>
  <c r="Q71" i="13" s="1"/>
  <c r="R71" i="13" s="1"/>
  <c r="I71" i="13"/>
  <c r="J71" i="13" s="1"/>
  <c r="K71" i="13" s="1"/>
  <c r="W70" i="13"/>
  <c r="X70" i="13" s="1"/>
  <c r="Y70" i="13" s="1"/>
  <c r="P70" i="13"/>
  <c r="Q70" i="13" s="1"/>
  <c r="R70" i="13" s="1"/>
  <c r="I70" i="13"/>
  <c r="J70" i="13" s="1"/>
  <c r="K70" i="13" s="1"/>
  <c r="W69" i="13"/>
  <c r="X69" i="13" s="1"/>
  <c r="Y69" i="13" s="1"/>
  <c r="P69" i="13"/>
  <c r="Q69" i="13" s="1"/>
  <c r="R69" i="13" s="1"/>
  <c r="I69" i="13"/>
  <c r="J69" i="13" s="1"/>
  <c r="K69" i="13" s="1"/>
  <c r="W66" i="13"/>
  <c r="X66" i="13" s="1"/>
  <c r="Y66" i="13" s="1"/>
  <c r="P66" i="13"/>
  <c r="Q66" i="13" s="1"/>
  <c r="R66" i="13" s="1"/>
  <c r="I66" i="13"/>
  <c r="J66" i="13" s="1"/>
  <c r="K66" i="13" s="1"/>
  <c r="W65" i="13"/>
  <c r="X65" i="13" s="1"/>
  <c r="Y65" i="13" s="1"/>
  <c r="P65" i="13"/>
  <c r="Q65" i="13" s="1"/>
  <c r="R65" i="13" s="1"/>
  <c r="I65" i="13"/>
  <c r="J65" i="13" s="1"/>
  <c r="K65" i="13" s="1"/>
  <c r="W64" i="13"/>
  <c r="X64" i="13" s="1"/>
  <c r="Y64" i="13" s="1"/>
  <c r="P64" i="13"/>
  <c r="Q64" i="13" s="1"/>
  <c r="R64" i="13" s="1"/>
  <c r="I64" i="13"/>
  <c r="J64" i="13" s="1"/>
  <c r="K64" i="13" s="1"/>
  <c r="W63" i="13"/>
  <c r="X63" i="13" s="1"/>
  <c r="Y63" i="13" s="1"/>
  <c r="P63" i="13"/>
  <c r="Q63" i="13" s="1"/>
  <c r="R63" i="13" s="1"/>
  <c r="I63" i="13"/>
  <c r="J63" i="13" s="1"/>
  <c r="K63" i="13" s="1"/>
  <c r="W62" i="13"/>
  <c r="X62" i="13" s="1"/>
  <c r="Y62" i="13" s="1"/>
  <c r="P62" i="13"/>
  <c r="Q62" i="13" s="1"/>
  <c r="R62" i="13" s="1"/>
  <c r="I62" i="13"/>
  <c r="J62" i="13" s="1"/>
  <c r="K62" i="13" s="1"/>
  <c r="W61" i="13"/>
  <c r="X61" i="13" s="1"/>
  <c r="Y61" i="13" s="1"/>
  <c r="P61" i="13"/>
  <c r="Q61" i="13" s="1"/>
  <c r="R61" i="13" s="1"/>
  <c r="I61" i="13"/>
  <c r="J61" i="13" s="1"/>
  <c r="K61" i="13" s="1"/>
  <c r="W60" i="13"/>
  <c r="X60" i="13" s="1"/>
  <c r="Y60" i="13" s="1"/>
  <c r="P60" i="13"/>
  <c r="Q60" i="13" s="1"/>
  <c r="R60" i="13" s="1"/>
  <c r="I60" i="13"/>
  <c r="J60" i="13" s="1"/>
  <c r="K60" i="13" s="1"/>
  <c r="W59" i="13"/>
  <c r="X59" i="13" s="1"/>
  <c r="Y59" i="13" s="1"/>
  <c r="P59" i="13"/>
  <c r="Q59" i="13" s="1"/>
  <c r="R59" i="13" s="1"/>
  <c r="I59" i="13"/>
  <c r="J59" i="13" s="1"/>
  <c r="K59" i="13" s="1"/>
  <c r="W58" i="13"/>
  <c r="X58" i="13" s="1"/>
  <c r="Y58" i="13" s="1"/>
  <c r="P58" i="13"/>
  <c r="Q58" i="13" s="1"/>
  <c r="R58" i="13" s="1"/>
  <c r="I58" i="13"/>
  <c r="J58" i="13" s="1"/>
  <c r="K58" i="13" s="1"/>
  <c r="W57" i="13"/>
  <c r="X57" i="13" s="1"/>
  <c r="Y57" i="13" s="1"/>
  <c r="P57" i="13"/>
  <c r="Q57" i="13" s="1"/>
  <c r="R57" i="13" s="1"/>
  <c r="I57" i="13"/>
  <c r="J57" i="13" s="1"/>
  <c r="K57" i="13" s="1"/>
  <c r="W54" i="13"/>
  <c r="X54" i="13" s="1"/>
  <c r="Y54" i="13" s="1"/>
  <c r="P54" i="13"/>
  <c r="Q54" i="13" s="1"/>
  <c r="R54" i="13" s="1"/>
  <c r="I54" i="13"/>
  <c r="J54" i="13" s="1"/>
  <c r="K54" i="13" s="1"/>
  <c r="W53" i="13"/>
  <c r="X53" i="13" s="1"/>
  <c r="Y53" i="13" s="1"/>
  <c r="P53" i="13"/>
  <c r="Q53" i="13" s="1"/>
  <c r="R53" i="13" s="1"/>
  <c r="I53" i="13"/>
  <c r="J53" i="13" s="1"/>
  <c r="K53" i="13" s="1"/>
  <c r="W52" i="13"/>
  <c r="X52" i="13" s="1"/>
  <c r="Y52" i="13" s="1"/>
  <c r="P52" i="13"/>
  <c r="Q52" i="13" s="1"/>
  <c r="R52" i="13" s="1"/>
  <c r="I52" i="13"/>
  <c r="J52" i="13" s="1"/>
  <c r="K52" i="13" s="1"/>
  <c r="W51" i="13"/>
  <c r="X51" i="13" s="1"/>
  <c r="Y51" i="13" s="1"/>
  <c r="P51" i="13"/>
  <c r="Q51" i="13" s="1"/>
  <c r="R51" i="13" s="1"/>
  <c r="I51" i="13"/>
  <c r="J51" i="13" s="1"/>
  <c r="K51" i="13" s="1"/>
  <c r="W50" i="13"/>
  <c r="X50" i="13" s="1"/>
  <c r="Y50" i="13" s="1"/>
  <c r="P50" i="13"/>
  <c r="Q50" i="13" s="1"/>
  <c r="R50" i="13" s="1"/>
  <c r="I50" i="13"/>
  <c r="J50" i="13" s="1"/>
  <c r="K50" i="13" s="1"/>
  <c r="W49" i="13"/>
  <c r="X49" i="13" s="1"/>
  <c r="Y49" i="13" s="1"/>
  <c r="P49" i="13"/>
  <c r="Q49" i="13" s="1"/>
  <c r="R49" i="13" s="1"/>
  <c r="I49" i="13"/>
  <c r="J49" i="13" s="1"/>
  <c r="K49" i="13" s="1"/>
  <c r="W48" i="13"/>
  <c r="X48" i="13" s="1"/>
  <c r="Y48" i="13" s="1"/>
  <c r="P48" i="13"/>
  <c r="Q48" i="13" s="1"/>
  <c r="R48" i="13" s="1"/>
  <c r="I48" i="13"/>
  <c r="J48" i="13" s="1"/>
  <c r="K48" i="13" s="1"/>
  <c r="W47" i="13"/>
  <c r="X47" i="13" s="1"/>
  <c r="Y47" i="13" s="1"/>
  <c r="P47" i="13"/>
  <c r="Q47" i="13" s="1"/>
  <c r="R47" i="13" s="1"/>
  <c r="I47" i="13"/>
  <c r="J47" i="13" s="1"/>
  <c r="K47" i="13" s="1"/>
  <c r="W46" i="13"/>
  <c r="X46" i="13" s="1"/>
  <c r="Y46" i="13" s="1"/>
  <c r="P46" i="13"/>
  <c r="Q46" i="13" s="1"/>
  <c r="R46" i="13" s="1"/>
  <c r="I46" i="13"/>
  <c r="J46" i="13" s="1"/>
  <c r="K46" i="13" s="1"/>
  <c r="W45" i="13"/>
  <c r="X45" i="13" s="1"/>
  <c r="Y45" i="13" s="1"/>
  <c r="P45" i="13"/>
  <c r="Q45" i="13" s="1"/>
  <c r="R45" i="13" s="1"/>
  <c r="I45" i="13"/>
  <c r="J45" i="13" s="1"/>
  <c r="K45" i="13" s="1"/>
  <c r="W42" i="13"/>
  <c r="X42" i="13" s="1"/>
  <c r="Y42" i="13" s="1"/>
  <c r="P42" i="13"/>
  <c r="Q42" i="13" s="1"/>
  <c r="R42" i="13" s="1"/>
  <c r="I42" i="13"/>
  <c r="J42" i="13" s="1"/>
  <c r="K42" i="13" s="1"/>
  <c r="W41" i="13"/>
  <c r="X41" i="13" s="1"/>
  <c r="Y41" i="13" s="1"/>
  <c r="P41" i="13"/>
  <c r="Q41" i="13" s="1"/>
  <c r="R41" i="13" s="1"/>
  <c r="I41" i="13"/>
  <c r="J41" i="13" s="1"/>
  <c r="K41" i="13" s="1"/>
  <c r="W40" i="13"/>
  <c r="X40" i="13" s="1"/>
  <c r="Y40" i="13" s="1"/>
  <c r="P40" i="13"/>
  <c r="Q40" i="13" s="1"/>
  <c r="R40" i="13" s="1"/>
  <c r="I40" i="13"/>
  <c r="J40" i="13" s="1"/>
  <c r="K40" i="13" s="1"/>
  <c r="W39" i="13"/>
  <c r="X39" i="13" s="1"/>
  <c r="Y39" i="13" s="1"/>
  <c r="P39" i="13"/>
  <c r="Q39" i="13" s="1"/>
  <c r="R39" i="13" s="1"/>
  <c r="I39" i="13"/>
  <c r="J39" i="13" s="1"/>
  <c r="K39" i="13" s="1"/>
  <c r="W38" i="13"/>
  <c r="X38" i="13" s="1"/>
  <c r="Y38" i="13" s="1"/>
  <c r="P38" i="13"/>
  <c r="Q38" i="13" s="1"/>
  <c r="R38" i="13" s="1"/>
  <c r="I38" i="13"/>
  <c r="J38" i="13" s="1"/>
  <c r="K38" i="13" s="1"/>
  <c r="W37" i="13"/>
  <c r="X37" i="13" s="1"/>
  <c r="Y37" i="13" s="1"/>
  <c r="P37" i="13"/>
  <c r="Q37" i="13" s="1"/>
  <c r="R37" i="13" s="1"/>
  <c r="I37" i="13"/>
  <c r="J37" i="13" s="1"/>
  <c r="K37" i="13" s="1"/>
  <c r="W36" i="13"/>
  <c r="X36" i="13" s="1"/>
  <c r="Y36" i="13" s="1"/>
  <c r="P36" i="13"/>
  <c r="Q36" i="13" s="1"/>
  <c r="R36" i="13" s="1"/>
  <c r="I36" i="13"/>
  <c r="J36" i="13" s="1"/>
  <c r="K36" i="13" s="1"/>
  <c r="W35" i="13"/>
  <c r="X35" i="13" s="1"/>
  <c r="Y35" i="13" s="1"/>
  <c r="P35" i="13"/>
  <c r="I35" i="13"/>
  <c r="J35" i="13" s="1"/>
  <c r="K35" i="13" s="1"/>
  <c r="W30" i="13"/>
  <c r="X30" i="13" s="1"/>
  <c r="Y30" i="13" s="1"/>
  <c r="P30" i="13"/>
  <c r="Q30" i="13" s="1"/>
  <c r="R30" i="13" s="1"/>
  <c r="I30" i="13"/>
  <c r="J30" i="13" s="1"/>
  <c r="K30" i="13" s="1"/>
  <c r="W29" i="13"/>
  <c r="X29" i="13" s="1"/>
  <c r="Y29" i="13" s="1"/>
  <c r="P29" i="13"/>
  <c r="Q29" i="13" s="1"/>
  <c r="R29" i="13" s="1"/>
  <c r="I29" i="13"/>
  <c r="J29" i="13" s="1"/>
  <c r="K29" i="13" s="1"/>
  <c r="W28" i="13"/>
  <c r="X28" i="13" s="1"/>
  <c r="Y28" i="13" s="1"/>
  <c r="P28" i="13"/>
  <c r="Q28" i="13" s="1"/>
  <c r="R28" i="13" s="1"/>
  <c r="I28" i="13"/>
  <c r="J28" i="13" s="1"/>
  <c r="K28" i="13" s="1"/>
  <c r="W27" i="13"/>
  <c r="X27" i="13" s="1"/>
  <c r="Y27" i="13" s="1"/>
  <c r="P27" i="13"/>
  <c r="Q27" i="13" s="1"/>
  <c r="R27" i="13" s="1"/>
  <c r="I27" i="13"/>
  <c r="J27" i="13" s="1"/>
  <c r="K27" i="13" s="1"/>
  <c r="W26" i="13"/>
  <c r="X26" i="13" s="1"/>
  <c r="Y26" i="13" s="1"/>
  <c r="P26" i="13"/>
  <c r="Q26" i="13" s="1"/>
  <c r="R26" i="13" s="1"/>
  <c r="I26" i="13"/>
  <c r="J26" i="13" s="1"/>
  <c r="K26" i="13" s="1"/>
  <c r="W25" i="13"/>
  <c r="X25" i="13" s="1"/>
  <c r="Y25" i="13" s="1"/>
  <c r="P25" i="13"/>
  <c r="Q25" i="13" s="1"/>
  <c r="R25" i="13" s="1"/>
  <c r="I25" i="13"/>
  <c r="J25" i="13" s="1"/>
  <c r="K25" i="13" s="1"/>
  <c r="W24" i="13"/>
  <c r="X24" i="13" s="1"/>
  <c r="Y24" i="13" s="1"/>
  <c r="P24" i="13"/>
  <c r="Q24" i="13" s="1"/>
  <c r="R24" i="13" s="1"/>
  <c r="I24" i="13"/>
  <c r="J24" i="13" s="1"/>
  <c r="K24" i="13" s="1"/>
  <c r="W23" i="13"/>
  <c r="X23" i="13" s="1"/>
  <c r="Y23" i="13" s="1"/>
  <c r="P23" i="13"/>
  <c r="Q23" i="13" s="1"/>
  <c r="R23" i="13" s="1"/>
  <c r="I23" i="13"/>
  <c r="J23" i="13" s="1"/>
  <c r="K23" i="13" s="1"/>
  <c r="W22" i="13"/>
  <c r="X22" i="13" s="1"/>
  <c r="Y22" i="13" s="1"/>
  <c r="P22" i="13"/>
  <c r="Q22" i="13" s="1"/>
  <c r="R22" i="13" s="1"/>
  <c r="I22" i="13"/>
  <c r="J22" i="13" s="1"/>
  <c r="K22" i="13" s="1"/>
  <c r="W21" i="13"/>
  <c r="X21" i="13" s="1"/>
  <c r="Y21" i="13" s="1"/>
  <c r="P21" i="13"/>
  <c r="Q21" i="13" s="1"/>
  <c r="R21" i="13" s="1"/>
  <c r="I21" i="13"/>
  <c r="J21" i="13" s="1"/>
  <c r="K21" i="13" s="1"/>
  <c r="X18" i="13"/>
  <c r="Y18" i="13" s="1"/>
  <c r="Q18" i="13"/>
  <c r="R18" i="13" s="1"/>
  <c r="I18" i="13"/>
  <c r="J18" i="13" s="1"/>
  <c r="K18" i="13" s="1"/>
  <c r="X17" i="13"/>
  <c r="Y17" i="13" s="1"/>
  <c r="Q17" i="13"/>
  <c r="R17" i="13" s="1"/>
  <c r="I17" i="13"/>
  <c r="J17" i="13" s="1"/>
  <c r="K17" i="13" s="1"/>
  <c r="X16" i="13"/>
  <c r="Y16" i="13" s="1"/>
  <c r="Q16" i="13"/>
  <c r="R16" i="13" s="1"/>
  <c r="I16" i="13"/>
  <c r="J16" i="13" s="1"/>
  <c r="K16" i="13" s="1"/>
  <c r="X15" i="13"/>
  <c r="Y15" i="13" s="1"/>
  <c r="Q15" i="13"/>
  <c r="R15" i="13" s="1"/>
  <c r="I15" i="13"/>
  <c r="J15" i="13" s="1"/>
  <c r="K15" i="13" s="1"/>
  <c r="X14" i="13"/>
  <c r="Y14" i="13" s="1"/>
  <c r="Q14" i="13"/>
  <c r="R14" i="13" s="1"/>
  <c r="I14" i="13"/>
  <c r="J14" i="13" s="1"/>
  <c r="K14" i="13" s="1"/>
  <c r="X13" i="13"/>
  <c r="Y13" i="13" s="1"/>
  <c r="Q13" i="13"/>
  <c r="R13" i="13" s="1"/>
  <c r="I13" i="13"/>
  <c r="J13" i="13" s="1"/>
  <c r="K13" i="13" s="1"/>
  <c r="X12" i="13"/>
  <c r="Y12" i="13" s="1"/>
  <c r="Q12" i="13"/>
  <c r="R12" i="13" s="1"/>
  <c r="I12" i="13"/>
  <c r="J12" i="13" s="1"/>
  <c r="K12" i="13" s="1"/>
  <c r="X11" i="13"/>
  <c r="Y11" i="13" s="1"/>
  <c r="Q11" i="13"/>
  <c r="R11" i="13" s="1"/>
  <c r="I11" i="13"/>
  <c r="J11" i="13" s="1"/>
  <c r="K11" i="13" s="1"/>
  <c r="X10" i="13"/>
  <c r="Y10" i="13" s="1"/>
  <c r="Q10" i="13"/>
  <c r="R10" i="13" s="1"/>
  <c r="I10" i="13"/>
  <c r="J10" i="13" s="1"/>
  <c r="K10" i="13" s="1"/>
  <c r="X9" i="13"/>
  <c r="Y9" i="13" s="1"/>
  <c r="Q9" i="13"/>
  <c r="R9" i="13" s="1"/>
  <c r="J9" i="13"/>
  <c r="K9" i="13" s="1"/>
  <c r="H89" i="11"/>
  <c r="F89" i="11"/>
  <c r="D89" i="11"/>
  <c r="H88" i="11"/>
  <c r="F88" i="11"/>
  <c r="D88" i="11"/>
  <c r="H87" i="11"/>
  <c r="F87" i="11"/>
  <c r="D87" i="11"/>
  <c r="H86" i="11"/>
  <c r="F86" i="11"/>
  <c r="D86" i="11"/>
  <c r="H85" i="11"/>
  <c r="F85" i="11"/>
  <c r="C85" i="11" s="1"/>
  <c r="B85" i="11" s="1"/>
  <c r="D85" i="11"/>
  <c r="H84" i="11"/>
  <c r="F84" i="11"/>
  <c r="D84" i="11"/>
  <c r="H83" i="11"/>
  <c r="F83" i="11"/>
  <c r="C83" i="11" s="1"/>
  <c r="B83" i="11" s="1"/>
  <c r="D83" i="11"/>
  <c r="H82" i="11"/>
  <c r="F82" i="11"/>
  <c r="D82" i="11"/>
  <c r="H81" i="11"/>
  <c r="F81" i="11"/>
  <c r="D81" i="11"/>
  <c r="H80" i="11"/>
  <c r="F80" i="11"/>
  <c r="D80" i="11"/>
  <c r="H77" i="11"/>
  <c r="F77" i="11"/>
  <c r="D77" i="11"/>
  <c r="H76" i="11"/>
  <c r="F76" i="11"/>
  <c r="D76" i="11"/>
  <c r="H75" i="11"/>
  <c r="F75" i="11"/>
  <c r="D75" i="11"/>
  <c r="H74" i="11"/>
  <c r="F74" i="11"/>
  <c r="C74" i="11" s="1"/>
  <c r="B74" i="11" s="1"/>
  <c r="D74" i="11"/>
  <c r="H73" i="11"/>
  <c r="F73" i="11"/>
  <c r="D73" i="11"/>
  <c r="H72" i="11"/>
  <c r="F72" i="11"/>
  <c r="D72" i="11"/>
  <c r="H71" i="11"/>
  <c r="F71" i="11"/>
  <c r="C71" i="11" s="1"/>
  <c r="B71" i="11" s="1"/>
  <c r="D71" i="11"/>
  <c r="H70" i="11"/>
  <c r="F70" i="11"/>
  <c r="D70" i="11"/>
  <c r="H69" i="11"/>
  <c r="F69" i="11"/>
  <c r="D69" i="11"/>
  <c r="H68" i="11"/>
  <c r="F68" i="11"/>
  <c r="D68" i="11"/>
  <c r="H65" i="11"/>
  <c r="F65" i="11"/>
  <c r="D65" i="11"/>
  <c r="H64" i="11"/>
  <c r="F64" i="11"/>
  <c r="D64" i="11"/>
  <c r="H63" i="11"/>
  <c r="F63" i="11"/>
  <c r="C63" i="11" s="1"/>
  <c r="B63" i="11" s="1"/>
  <c r="D63" i="11"/>
  <c r="H62" i="11"/>
  <c r="F62" i="11"/>
  <c r="D62" i="11"/>
  <c r="H61" i="11"/>
  <c r="F61" i="11"/>
  <c r="C61" i="11" s="1"/>
  <c r="B61" i="11" s="1"/>
  <c r="D61" i="11"/>
  <c r="H60" i="11"/>
  <c r="F60" i="11"/>
  <c r="D60" i="11"/>
  <c r="H59" i="11"/>
  <c r="F59" i="11"/>
  <c r="C59" i="11" s="1"/>
  <c r="B59" i="11" s="1"/>
  <c r="D59" i="11"/>
  <c r="H58" i="11"/>
  <c r="F58" i="11"/>
  <c r="D58" i="11"/>
  <c r="H57" i="11"/>
  <c r="F57" i="11"/>
  <c r="D57" i="11"/>
  <c r="C57" i="11"/>
  <c r="B57" i="11" s="1"/>
  <c r="H56" i="11"/>
  <c r="F56" i="11"/>
  <c r="C56" i="11" s="1"/>
  <c r="B56" i="11" s="1"/>
  <c r="D56" i="11"/>
  <c r="H53" i="11"/>
  <c r="F53" i="11"/>
  <c r="C53" i="11" s="1"/>
  <c r="B53" i="11" s="1"/>
  <c r="D53" i="11"/>
  <c r="H52" i="11"/>
  <c r="C52" i="11" s="1"/>
  <c r="B52" i="11" s="1"/>
  <c r="F52" i="11"/>
  <c r="D52" i="11"/>
  <c r="H51" i="11"/>
  <c r="F51" i="11"/>
  <c r="D51" i="11"/>
  <c r="H50" i="11"/>
  <c r="F50" i="11"/>
  <c r="D50" i="11"/>
  <c r="H49" i="11"/>
  <c r="F49" i="11"/>
  <c r="D49" i="11"/>
  <c r="H48" i="11"/>
  <c r="F48" i="11"/>
  <c r="D48" i="11"/>
  <c r="H47" i="11"/>
  <c r="F47" i="11"/>
  <c r="D47" i="11"/>
  <c r="H46" i="11"/>
  <c r="F46" i="11"/>
  <c r="D46" i="11"/>
  <c r="H45" i="11"/>
  <c r="F45" i="11"/>
  <c r="D45" i="11"/>
  <c r="H44" i="11"/>
  <c r="F44" i="11"/>
  <c r="C44" i="11" s="1"/>
  <c r="B44" i="11" s="1"/>
  <c r="D44" i="11"/>
  <c r="H29" i="11"/>
  <c r="F29" i="11"/>
  <c r="D29" i="11"/>
  <c r="H28" i="11"/>
  <c r="F28" i="11"/>
  <c r="D28" i="11"/>
  <c r="H27" i="11"/>
  <c r="F27" i="11"/>
  <c r="D27" i="11"/>
  <c r="C27" i="11"/>
  <c r="B27" i="11" s="1"/>
  <c r="H26" i="11"/>
  <c r="F26" i="11"/>
  <c r="C26" i="11" s="1"/>
  <c r="B26" i="11" s="1"/>
  <c r="D26" i="11"/>
  <c r="H25" i="11"/>
  <c r="F25" i="11"/>
  <c r="D25" i="11"/>
  <c r="H24" i="11"/>
  <c r="F24" i="11"/>
  <c r="D24" i="11"/>
  <c r="H23" i="11"/>
  <c r="F23" i="11"/>
  <c r="D23" i="11"/>
  <c r="H22" i="11"/>
  <c r="F22" i="11"/>
  <c r="D22" i="11"/>
  <c r="H21" i="11"/>
  <c r="F21" i="11"/>
  <c r="D21" i="11"/>
  <c r="H20" i="11"/>
  <c r="F20" i="11"/>
  <c r="C20" i="11" s="1"/>
  <c r="B20" i="11" s="1"/>
  <c r="D20" i="11"/>
  <c r="D113" i="10"/>
  <c r="D112" i="10"/>
  <c r="D111" i="10"/>
  <c r="D110" i="10"/>
  <c r="D109" i="10"/>
  <c r="D108" i="10"/>
  <c r="D107" i="10"/>
  <c r="D106" i="10"/>
  <c r="D104" i="10"/>
  <c r="D105" i="10"/>
  <c r="D101" i="10"/>
  <c r="D100" i="10"/>
  <c r="D99" i="10"/>
  <c r="D98" i="10"/>
  <c r="D97" i="10"/>
  <c r="D96" i="10"/>
  <c r="D95" i="10"/>
  <c r="D94" i="10"/>
  <c r="D93" i="10"/>
  <c r="D92" i="10"/>
  <c r="D89" i="10"/>
  <c r="D88" i="10"/>
  <c r="D87" i="10"/>
  <c r="D86" i="10"/>
  <c r="D85" i="10"/>
  <c r="D84" i="10"/>
  <c r="D83" i="10"/>
  <c r="D82" i="10"/>
  <c r="D81" i="10"/>
  <c r="D80" i="10"/>
  <c r="D77" i="10"/>
  <c r="D76" i="10"/>
  <c r="D75" i="10"/>
  <c r="D74" i="10"/>
  <c r="D73" i="10"/>
  <c r="D72" i="10"/>
  <c r="D71" i="10"/>
  <c r="D70" i="10"/>
  <c r="D69" i="10"/>
  <c r="D68" i="10"/>
  <c r="D67" i="10"/>
  <c r="D65" i="10"/>
  <c r="D64" i="10"/>
  <c r="D63" i="10"/>
  <c r="D62" i="10"/>
  <c r="D60" i="10"/>
  <c r="D56" i="10"/>
  <c r="D58" i="10"/>
  <c r="D61" i="10"/>
  <c r="D59" i="10"/>
  <c r="D57" i="10"/>
  <c r="D53" i="10"/>
  <c r="D52" i="10"/>
  <c r="D51" i="10"/>
  <c r="D50" i="10"/>
  <c r="D49" i="10"/>
  <c r="D44" i="10"/>
  <c r="D46" i="10"/>
  <c r="D47" i="10"/>
  <c r="D45" i="10"/>
  <c r="D48" i="10"/>
  <c r="D41" i="10"/>
  <c r="D40" i="10"/>
  <c r="D39" i="10"/>
  <c r="D38" i="10"/>
  <c r="D37" i="10"/>
  <c r="D36" i="10"/>
  <c r="D35" i="10"/>
  <c r="D34" i="10"/>
  <c r="D33" i="10"/>
  <c r="D32" i="10"/>
  <c r="D29" i="10"/>
  <c r="D28" i="10"/>
  <c r="D27" i="10"/>
  <c r="D26" i="10"/>
  <c r="D25" i="10"/>
  <c r="D24" i="10"/>
  <c r="D23" i="10"/>
  <c r="D22" i="10"/>
  <c r="D21" i="10"/>
  <c r="D20" i="10"/>
  <c r="D17" i="10"/>
  <c r="D16" i="10"/>
  <c r="D15" i="10"/>
  <c r="D14" i="10"/>
  <c r="D13" i="10"/>
  <c r="D12" i="10"/>
  <c r="D11" i="10"/>
  <c r="D10" i="10"/>
  <c r="D9" i="10"/>
  <c r="D8" i="10"/>
  <c r="F8" i="10"/>
  <c r="F9" i="10"/>
  <c r="F10" i="10"/>
  <c r="F11" i="10"/>
  <c r="F12" i="10"/>
  <c r="F13" i="10"/>
  <c r="F14" i="10"/>
  <c r="F15" i="10"/>
  <c r="F16" i="10"/>
  <c r="F17" i="10"/>
  <c r="F22" i="10"/>
  <c r="F25" i="10"/>
  <c r="F26" i="10"/>
  <c r="F27" i="10"/>
  <c r="F28" i="10"/>
  <c r="F29" i="10"/>
  <c r="F32" i="10"/>
  <c r="F33" i="10"/>
  <c r="F34" i="10"/>
  <c r="F35" i="10"/>
  <c r="F36" i="10"/>
  <c r="F37" i="10"/>
  <c r="F38" i="10"/>
  <c r="F39" i="10"/>
  <c r="F40" i="10"/>
  <c r="F41" i="10"/>
  <c r="F44" i="10"/>
  <c r="F49" i="10"/>
  <c r="F50" i="10"/>
  <c r="F51" i="10"/>
  <c r="F52" i="10"/>
  <c r="F53" i="10"/>
  <c r="F57" i="10"/>
  <c r="F59" i="10"/>
  <c r="F61" i="10"/>
  <c r="F58" i="10"/>
  <c r="F56" i="10"/>
  <c r="F60" i="10"/>
  <c r="F62" i="10"/>
  <c r="F63" i="10"/>
  <c r="F64" i="10"/>
  <c r="F65" i="10"/>
  <c r="F68" i="10"/>
  <c r="F69" i="10"/>
  <c r="F70" i="10"/>
  <c r="F71" i="10"/>
  <c r="F72" i="10"/>
  <c r="F73" i="10"/>
  <c r="F74" i="10"/>
  <c r="F75" i="10"/>
  <c r="F76" i="10"/>
  <c r="F77" i="10"/>
  <c r="F83" i="10"/>
  <c r="F84" i="10"/>
  <c r="F85" i="10"/>
  <c r="F87" i="10"/>
  <c r="F88" i="10"/>
  <c r="F89" i="10"/>
  <c r="F92" i="10"/>
  <c r="F93" i="10"/>
  <c r="F94" i="10"/>
  <c r="F95" i="10"/>
  <c r="F96" i="10"/>
  <c r="F97" i="10"/>
  <c r="F98" i="10"/>
  <c r="F99" i="10"/>
  <c r="F100" i="10"/>
  <c r="F101" i="10"/>
  <c r="F106" i="10"/>
  <c r="F108" i="10"/>
  <c r="F109" i="10"/>
  <c r="F111" i="10"/>
  <c r="F112" i="10"/>
  <c r="F113" i="10"/>
  <c r="H113" i="10"/>
  <c r="H112" i="10"/>
  <c r="H111" i="10"/>
  <c r="H110" i="10"/>
  <c r="F110" i="10"/>
  <c r="H109" i="10"/>
  <c r="H108" i="10"/>
  <c r="H107" i="10"/>
  <c r="F107" i="10"/>
  <c r="H106" i="10"/>
  <c r="H104" i="10"/>
  <c r="F104" i="10"/>
  <c r="H105" i="10"/>
  <c r="F105" i="10"/>
  <c r="C105" i="10" s="1"/>
  <c r="H101" i="10"/>
  <c r="H100" i="10"/>
  <c r="H99" i="10"/>
  <c r="H98" i="10"/>
  <c r="H97" i="10"/>
  <c r="H96" i="10"/>
  <c r="H95" i="10"/>
  <c r="H94" i="10"/>
  <c r="H93" i="10"/>
  <c r="H92" i="10"/>
  <c r="H89" i="10"/>
  <c r="H88" i="10"/>
  <c r="H87" i="10"/>
  <c r="H86" i="10"/>
  <c r="F86" i="10"/>
  <c r="H85" i="10"/>
  <c r="H84" i="10"/>
  <c r="H83" i="10"/>
  <c r="H82" i="10"/>
  <c r="F82" i="10"/>
  <c r="H81" i="10"/>
  <c r="F81" i="10"/>
  <c r="H80" i="10"/>
  <c r="F80" i="10"/>
  <c r="H77" i="10"/>
  <c r="H76" i="10"/>
  <c r="H75" i="10"/>
  <c r="H74" i="10"/>
  <c r="H73" i="10"/>
  <c r="H72" i="10"/>
  <c r="H71" i="10"/>
  <c r="H70" i="10"/>
  <c r="H69" i="10"/>
  <c r="H68" i="10"/>
  <c r="H65" i="10"/>
  <c r="H64" i="10"/>
  <c r="H63" i="10"/>
  <c r="H62" i="10"/>
  <c r="H60" i="10"/>
  <c r="H56" i="10"/>
  <c r="H58" i="10"/>
  <c r="H61" i="10"/>
  <c r="H59" i="10"/>
  <c r="H57" i="10"/>
  <c r="H53" i="10"/>
  <c r="H52" i="10"/>
  <c r="H51" i="10"/>
  <c r="H50" i="10"/>
  <c r="H49" i="10"/>
  <c r="H44" i="10"/>
  <c r="H46" i="10"/>
  <c r="F46" i="10"/>
  <c r="H47" i="10"/>
  <c r="F47" i="10"/>
  <c r="H45" i="10"/>
  <c r="F45" i="10"/>
  <c r="C45" i="10" s="1"/>
  <c r="H48" i="10"/>
  <c r="F48" i="10"/>
  <c r="H41" i="10"/>
  <c r="H40" i="10"/>
  <c r="H39" i="10"/>
  <c r="H38" i="10"/>
  <c r="H37" i="10"/>
  <c r="H36" i="10"/>
  <c r="H35" i="10"/>
  <c r="H34" i="10"/>
  <c r="H33" i="10"/>
  <c r="H32" i="10"/>
  <c r="H29" i="10"/>
  <c r="H28" i="10"/>
  <c r="H27" i="10"/>
  <c r="H26" i="10"/>
  <c r="H25" i="10"/>
  <c r="H24" i="10"/>
  <c r="F24" i="10"/>
  <c r="H23" i="10"/>
  <c r="F23" i="10"/>
  <c r="C23" i="10" s="1"/>
  <c r="H22" i="10"/>
  <c r="H21" i="10"/>
  <c r="F21" i="10"/>
  <c r="H20" i="10"/>
  <c r="F20" i="10"/>
  <c r="H17" i="10"/>
  <c r="H16" i="10"/>
  <c r="H15" i="10"/>
  <c r="H14" i="10"/>
  <c r="H13" i="10"/>
  <c r="H12" i="10"/>
  <c r="H11" i="10"/>
  <c r="H10" i="10"/>
  <c r="H9" i="10"/>
  <c r="H8" i="10"/>
  <c r="I100" i="9"/>
  <c r="I99" i="9"/>
  <c r="I98" i="9"/>
  <c r="I97" i="9"/>
  <c r="I96" i="9"/>
  <c r="I95" i="9"/>
  <c r="I94" i="9"/>
  <c r="I93" i="9"/>
  <c r="I92" i="9"/>
  <c r="I91" i="9"/>
  <c r="C88" i="9"/>
  <c r="C87" i="9"/>
  <c r="C86" i="9"/>
  <c r="C85" i="9"/>
  <c r="C84" i="9"/>
  <c r="C83" i="9"/>
  <c r="C82" i="9"/>
  <c r="C81" i="9"/>
  <c r="C80" i="9"/>
  <c r="I76" i="9"/>
  <c r="I75" i="9"/>
  <c r="I74" i="9"/>
  <c r="I73" i="9"/>
  <c r="I72" i="9"/>
  <c r="I71" i="9"/>
  <c r="I70" i="9"/>
  <c r="I69" i="9"/>
  <c r="I68" i="9"/>
  <c r="I67" i="9"/>
  <c r="I64" i="9"/>
  <c r="I63" i="9"/>
  <c r="I62" i="9"/>
  <c r="I61" i="9"/>
  <c r="I60" i="9"/>
  <c r="I59" i="9"/>
  <c r="I58" i="9"/>
  <c r="I57" i="9"/>
  <c r="I56" i="9"/>
  <c r="I55" i="9"/>
  <c r="I52" i="9"/>
  <c r="I51" i="9"/>
  <c r="I50" i="9"/>
  <c r="I49" i="9"/>
  <c r="I48" i="9"/>
  <c r="I47" i="9"/>
  <c r="I46" i="9"/>
  <c r="I45" i="9"/>
  <c r="I44" i="9"/>
  <c r="I43" i="9"/>
  <c r="I40" i="9"/>
  <c r="I39" i="9"/>
  <c r="I38" i="9"/>
  <c r="I37" i="9"/>
  <c r="I36" i="9"/>
  <c r="I35" i="9"/>
  <c r="I34" i="9"/>
  <c r="I33" i="9"/>
  <c r="I32" i="9"/>
  <c r="I31" i="9"/>
  <c r="I28" i="9"/>
  <c r="I27" i="9"/>
  <c r="I26" i="9"/>
  <c r="I25" i="9"/>
  <c r="I24" i="9"/>
  <c r="I23" i="9"/>
  <c r="I22" i="9"/>
  <c r="I21" i="9"/>
  <c r="I20" i="9"/>
  <c r="I19" i="9"/>
  <c r="I16" i="9"/>
  <c r="I15" i="9"/>
  <c r="I14" i="9"/>
  <c r="I13" i="9"/>
  <c r="I12" i="9"/>
  <c r="I11" i="9"/>
  <c r="I10" i="9"/>
  <c r="I9" i="9"/>
  <c r="I8" i="9"/>
  <c r="I7" i="9"/>
  <c r="I208" i="5"/>
  <c r="I207" i="5"/>
  <c r="I206" i="5"/>
  <c r="I205" i="5"/>
  <c r="I204" i="5"/>
  <c r="I203" i="5"/>
  <c r="I202" i="5"/>
  <c r="I201" i="5"/>
  <c r="I200" i="5"/>
  <c r="I199" i="5"/>
  <c r="I196" i="5"/>
  <c r="I195" i="5"/>
  <c r="I194" i="5"/>
  <c r="I193" i="5"/>
  <c r="I192" i="5"/>
  <c r="I191" i="5"/>
  <c r="I190" i="5"/>
  <c r="I189" i="5"/>
  <c r="I188" i="5"/>
  <c r="I187" i="5"/>
  <c r="C184" i="5"/>
  <c r="C183" i="5"/>
  <c r="C182" i="5"/>
  <c r="C181" i="5"/>
  <c r="C180" i="5"/>
  <c r="C178" i="5"/>
  <c r="B179" i="5" s="1"/>
  <c r="C172" i="5"/>
  <c r="C171" i="5"/>
  <c r="C170" i="5"/>
  <c r="C169" i="5"/>
  <c r="C163" i="5"/>
  <c r="C164" i="5"/>
  <c r="C168" i="5"/>
  <c r="C160" i="5"/>
  <c r="C159" i="5"/>
  <c r="C158" i="5"/>
  <c r="C157" i="5"/>
  <c r="C156" i="5"/>
  <c r="C155" i="5"/>
  <c r="C154" i="5"/>
  <c r="C153" i="5"/>
  <c r="C152" i="5"/>
  <c r="C151" i="5"/>
  <c r="B151" i="5" s="1"/>
  <c r="C148" i="5"/>
  <c r="C147" i="5"/>
  <c r="C146" i="5"/>
  <c r="C145" i="5"/>
  <c r="C144" i="5"/>
  <c r="C143" i="5"/>
  <c r="C142" i="5"/>
  <c r="C141" i="5"/>
  <c r="C140" i="5"/>
  <c r="I136" i="5"/>
  <c r="I135" i="5"/>
  <c r="I134" i="5"/>
  <c r="I133" i="5"/>
  <c r="I132" i="5"/>
  <c r="I131" i="5"/>
  <c r="I130" i="5"/>
  <c r="I129" i="5"/>
  <c r="I128" i="5"/>
  <c r="I127" i="5"/>
  <c r="C124" i="5"/>
  <c r="C123" i="5"/>
  <c r="C122" i="5"/>
  <c r="C121" i="5"/>
  <c r="C120" i="5"/>
  <c r="C119" i="5"/>
  <c r="C118" i="5"/>
  <c r="C117" i="5"/>
  <c r="C115" i="5"/>
  <c r="C103" i="5"/>
  <c r="C104" i="5"/>
  <c r="C105" i="5"/>
  <c r="C88" i="5"/>
  <c r="C87" i="5"/>
  <c r="C86" i="5"/>
  <c r="C85" i="5"/>
  <c r="C84" i="5"/>
  <c r="C83" i="5"/>
  <c r="C82" i="5"/>
  <c r="C81" i="5"/>
  <c r="C80" i="5"/>
  <c r="I76" i="5"/>
  <c r="I75" i="5"/>
  <c r="I74" i="5"/>
  <c r="I73" i="5"/>
  <c r="I72" i="5"/>
  <c r="I71" i="5"/>
  <c r="I70" i="5"/>
  <c r="I69" i="5"/>
  <c r="I68" i="5"/>
  <c r="I67" i="5"/>
  <c r="I64" i="5"/>
  <c r="I63" i="5"/>
  <c r="I62" i="5"/>
  <c r="I61" i="5"/>
  <c r="I60" i="5"/>
  <c r="I59" i="5"/>
  <c r="I58" i="5"/>
  <c r="I57" i="5"/>
  <c r="I56" i="5"/>
  <c r="I55" i="5"/>
  <c r="C52" i="5"/>
  <c r="C51" i="5"/>
  <c r="C50" i="5"/>
  <c r="C49" i="5"/>
  <c r="C48" i="5"/>
  <c r="C47" i="5"/>
  <c r="C46" i="5"/>
  <c r="C45" i="5"/>
  <c r="C44" i="5"/>
  <c r="I40" i="5"/>
  <c r="C40" i="5" s="1"/>
  <c r="I39" i="5"/>
  <c r="C39" i="5" s="1"/>
  <c r="I38" i="5"/>
  <c r="C38" i="5" s="1"/>
  <c r="C124" i="3"/>
  <c r="C123" i="3"/>
  <c r="C122" i="3"/>
  <c r="C121" i="3"/>
  <c r="C120" i="3"/>
  <c r="C119" i="3"/>
  <c r="C118" i="3"/>
  <c r="C117" i="3"/>
  <c r="C115" i="3"/>
  <c r="I100" i="3"/>
  <c r="I99" i="3"/>
  <c r="I98" i="3"/>
  <c r="I97" i="3"/>
  <c r="I96" i="3"/>
  <c r="I95" i="3"/>
  <c r="I94" i="3"/>
  <c r="I93" i="3"/>
  <c r="I92" i="3"/>
  <c r="I91" i="3"/>
  <c r="I88" i="3"/>
  <c r="I87" i="3"/>
  <c r="I86" i="3"/>
  <c r="I85" i="3"/>
  <c r="I84" i="3"/>
  <c r="I83" i="3"/>
  <c r="I82" i="3"/>
  <c r="I81" i="3"/>
  <c r="I80" i="3"/>
  <c r="I79" i="3"/>
  <c r="I76" i="3"/>
  <c r="I75" i="3"/>
  <c r="I74" i="3"/>
  <c r="I73" i="3"/>
  <c r="I72" i="3"/>
  <c r="I71" i="3"/>
  <c r="I70" i="3"/>
  <c r="I69" i="3"/>
  <c r="I68" i="3"/>
  <c r="I67" i="3"/>
  <c r="I64" i="3"/>
  <c r="C64" i="3" s="1"/>
  <c r="I63" i="3"/>
  <c r="C63" i="3" s="1"/>
  <c r="I62" i="3"/>
  <c r="C62" i="3" s="1"/>
  <c r="I61" i="3"/>
  <c r="C61" i="3" s="1"/>
  <c r="I60" i="3"/>
  <c r="C60" i="3" s="1"/>
  <c r="I59" i="3"/>
  <c r="C59" i="3" s="1"/>
  <c r="I58" i="3"/>
  <c r="C58" i="3" s="1"/>
  <c r="I57" i="3"/>
  <c r="C57" i="3" s="1"/>
  <c r="C52" i="3"/>
  <c r="C51" i="3"/>
  <c r="C50" i="3"/>
  <c r="C49" i="3"/>
  <c r="C48" i="3"/>
  <c r="C47" i="3"/>
  <c r="C46" i="3"/>
  <c r="I28" i="3"/>
  <c r="I27" i="3"/>
  <c r="I26" i="3"/>
  <c r="I25" i="3"/>
  <c r="I24" i="3"/>
  <c r="I23" i="3"/>
  <c r="I22" i="3"/>
  <c r="I21" i="3"/>
  <c r="I20" i="3"/>
  <c r="I19" i="3"/>
  <c r="I16" i="3"/>
  <c r="I15" i="3"/>
  <c r="I14" i="3"/>
  <c r="I13" i="3"/>
  <c r="I12" i="3"/>
  <c r="I11" i="3"/>
  <c r="I10" i="3"/>
  <c r="I9" i="3"/>
  <c r="I8" i="3"/>
  <c r="I7" i="3"/>
  <c r="D136" i="2"/>
  <c r="E136" i="2" s="1"/>
  <c r="D135" i="2"/>
  <c r="E135" i="2" s="1"/>
  <c r="D134" i="2"/>
  <c r="E134" i="2" s="1"/>
  <c r="D133" i="2"/>
  <c r="E133" i="2" s="1"/>
  <c r="D132" i="2"/>
  <c r="E132" i="2" s="1"/>
  <c r="D131" i="2"/>
  <c r="E131" i="2" s="1"/>
  <c r="D130" i="2"/>
  <c r="E130" i="2" s="1"/>
  <c r="D129" i="2"/>
  <c r="E129" i="2" s="1"/>
  <c r="D128" i="2"/>
  <c r="E128" i="2" s="1"/>
  <c r="D127" i="2"/>
  <c r="E127" i="2" s="1"/>
  <c r="D124" i="2"/>
  <c r="E124" i="2" s="1"/>
  <c r="D123" i="2"/>
  <c r="E123" i="2" s="1"/>
  <c r="D122" i="2"/>
  <c r="E122" i="2" s="1"/>
  <c r="D121" i="2"/>
  <c r="E121" i="2" s="1"/>
  <c r="D120" i="2"/>
  <c r="E120" i="2" s="1"/>
  <c r="D119" i="2"/>
  <c r="E119" i="2" s="1"/>
  <c r="D118" i="2"/>
  <c r="E118" i="2" s="1"/>
  <c r="D117" i="2"/>
  <c r="E117" i="2" s="1"/>
  <c r="D116" i="2"/>
  <c r="E116" i="2" s="1"/>
  <c r="D115" i="2"/>
  <c r="E115" i="2" s="1"/>
  <c r="D112" i="2"/>
  <c r="E112" i="2" s="1"/>
  <c r="D111" i="2"/>
  <c r="E111" i="2" s="1"/>
  <c r="D110" i="2"/>
  <c r="E110" i="2" s="1"/>
  <c r="D109" i="2"/>
  <c r="E109" i="2" s="1"/>
  <c r="D108" i="2"/>
  <c r="E108" i="2" s="1"/>
  <c r="D107" i="2"/>
  <c r="E107" i="2" s="1"/>
  <c r="D106" i="2"/>
  <c r="E106" i="2" s="1"/>
  <c r="D105" i="2"/>
  <c r="E105" i="2" s="1"/>
  <c r="D104" i="2"/>
  <c r="E104" i="2" s="1"/>
  <c r="D103" i="2"/>
  <c r="E103" i="2" s="1"/>
  <c r="D100" i="2"/>
  <c r="E10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3" i="2"/>
  <c r="D44" i="2"/>
  <c r="D45" i="2"/>
  <c r="D46" i="2"/>
  <c r="D28" i="2"/>
  <c r="D27" i="2"/>
  <c r="D25" i="2"/>
  <c r="D26" i="2"/>
  <c r="D22" i="2"/>
  <c r="D19" i="2"/>
  <c r="D20" i="2"/>
  <c r="D21" i="2"/>
  <c r="D24" i="2"/>
  <c r="D23" i="2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B117" i="3" l="1"/>
  <c r="B115" i="3"/>
  <c r="B116" i="3"/>
  <c r="B44" i="3"/>
  <c r="B45" i="3"/>
  <c r="B46" i="3"/>
  <c r="B43" i="3"/>
  <c r="C56" i="10"/>
  <c r="C57" i="10"/>
  <c r="C147" i="13"/>
  <c r="C33" i="10"/>
  <c r="C129" i="13"/>
  <c r="C130" i="13"/>
  <c r="C138" i="13"/>
  <c r="C146" i="13"/>
  <c r="C133" i="13"/>
  <c r="C137" i="13"/>
  <c r="C145" i="13"/>
  <c r="C149" i="13"/>
  <c r="C197" i="13"/>
  <c r="Q35" i="13"/>
  <c r="R35" i="13" s="1"/>
  <c r="C35" i="13" s="1"/>
  <c r="B35" i="13" s="1"/>
  <c r="Q34" i="13"/>
  <c r="R34" i="13" s="1"/>
  <c r="B177" i="5"/>
  <c r="B176" i="5"/>
  <c r="B178" i="5"/>
  <c r="B175" i="5"/>
  <c r="B166" i="5"/>
  <c r="B167" i="5"/>
  <c r="B168" i="5"/>
  <c r="B165" i="5"/>
  <c r="B164" i="5"/>
  <c r="B163" i="5"/>
  <c r="B115" i="5"/>
  <c r="B116" i="5"/>
  <c r="C87" i="11"/>
  <c r="B87" i="11" s="1"/>
  <c r="C81" i="11"/>
  <c r="B81" i="11" s="1"/>
  <c r="C75" i="11"/>
  <c r="B75" i="11" s="1"/>
  <c r="C72" i="11"/>
  <c r="B72" i="11" s="1"/>
  <c r="C65" i="11"/>
  <c r="B65" i="11" s="1"/>
  <c r="C48" i="11"/>
  <c r="B48" i="11" s="1"/>
  <c r="C22" i="11"/>
  <c r="B22" i="11" s="1"/>
  <c r="C25" i="11"/>
  <c r="B25" i="11" s="1"/>
  <c r="C32" i="10"/>
  <c r="C139" i="5"/>
  <c r="B139" i="5" s="1"/>
  <c r="C198" i="13"/>
  <c r="C193" i="13"/>
  <c r="C194" i="13"/>
  <c r="C150" i="13"/>
  <c r="C144" i="13"/>
  <c r="C134" i="13"/>
  <c r="C64" i="11"/>
  <c r="B64" i="11" s="1"/>
  <c r="C86" i="11"/>
  <c r="B86" i="11" s="1"/>
  <c r="C28" i="11"/>
  <c r="B28" i="11" s="1"/>
  <c r="C60" i="11"/>
  <c r="B60" i="11" s="1"/>
  <c r="C76" i="11"/>
  <c r="B76" i="11" s="1"/>
  <c r="C23" i="11"/>
  <c r="B23" i="11" s="1"/>
  <c r="C50" i="11"/>
  <c r="B50" i="11" s="1"/>
  <c r="C47" i="11"/>
  <c r="B47" i="11" s="1"/>
  <c r="C77" i="11"/>
  <c r="B77" i="11" s="1"/>
  <c r="C44" i="10"/>
  <c r="C104" i="10"/>
  <c r="C87" i="10"/>
  <c r="C46" i="10"/>
  <c r="C34" i="10"/>
  <c r="C49" i="10"/>
  <c r="C48" i="10"/>
  <c r="C47" i="10"/>
  <c r="C61" i="10"/>
  <c r="C58" i="10"/>
  <c r="C60" i="10"/>
  <c r="C59" i="10"/>
  <c r="C45" i="11"/>
  <c r="B45" i="11" s="1"/>
  <c r="C46" i="11"/>
  <c r="B46" i="11" s="1"/>
  <c r="C68" i="11"/>
  <c r="B68" i="11" s="1"/>
  <c r="C80" i="11"/>
  <c r="B80" i="11" s="1"/>
  <c r="C84" i="11"/>
  <c r="B84" i="11" s="1"/>
  <c r="C26" i="10"/>
  <c r="C80" i="10"/>
  <c r="C82" i="10"/>
  <c r="C110" i="10"/>
  <c r="K88" i="13"/>
  <c r="C88" i="13" s="1"/>
  <c r="K89" i="13"/>
  <c r="C89" i="13" s="1"/>
  <c r="K87" i="13"/>
  <c r="C87" i="13" s="1"/>
  <c r="K86" i="13"/>
  <c r="C86" i="13" s="1"/>
  <c r="K90" i="13"/>
  <c r="C90" i="13" s="1"/>
  <c r="K85" i="13"/>
  <c r="C85" i="13" s="1"/>
  <c r="R82" i="13"/>
  <c r="R84" i="13"/>
  <c r="R83" i="13"/>
  <c r="R81" i="13"/>
  <c r="Y83" i="13"/>
  <c r="Y84" i="13"/>
  <c r="Y81" i="13"/>
  <c r="Y82" i="13"/>
  <c r="X33" i="13"/>
  <c r="Y33" i="13" s="1"/>
  <c r="X34" i="13"/>
  <c r="Y34" i="13" s="1"/>
  <c r="Q33" i="13"/>
  <c r="R33" i="13" s="1"/>
  <c r="J34" i="13"/>
  <c r="K34" i="13" s="1"/>
  <c r="J33" i="13"/>
  <c r="K33" i="13" s="1"/>
  <c r="B103" i="5"/>
  <c r="B104" i="5"/>
  <c r="B105" i="5"/>
  <c r="D22" i="13"/>
  <c r="D70" i="13"/>
  <c r="D71" i="13"/>
  <c r="C41" i="13"/>
  <c r="B41" i="13" s="1"/>
  <c r="C107" i="13"/>
  <c r="B107" i="13" s="1"/>
  <c r="C94" i="13"/>
  <c r="B94" i="13" s="1"/>
  <c r="C25" i="10"/>
  <c r="B25" i="10" s="1"/>
  <c r="C93" i="10"/>
  <c r="B93" i="10" s="1"/>
  <c r="C92" i="10"/>
  <c r="C82" i="11"/>
  <c r="B82" i="11" s="1"/>
  <c r="C58" i="11"/>
  <c r="B58" i="11" s="1"/>
  <c r="C73" i="11"/>
  <c r="B73" i="11" s="1"/>
  <c r="C69" i="11"/>
  <c r="B69" i="11" s="1"/>
  <c r="C89" i="11"/>
  <c r="B89" i="11" s="1"/>
  <c r="C62" i="11"/>
  <c r="B62" i="11" s="1"/>
  <c r="C51" i="11"/>
  <c r="B51" i="11" s="1"/>
  <c r="C88" i="11"/>
  <c r="B88" i="11" s="1"/>
  <c r="C70" i="11"/>
  <c r="B70" i="11" s="1"/>
  <c r="C29" i="11"/>
  <c r="B29" i="11" s="1"/>
  <c r="C24" i="11"/>
  <c r="B24" i="11" s="1"/>
  <c r="C49" i="11"/>
  <c r="B49" i="11" s="1"/>
  <c r="C21" i="11"/>
  <c r="B21" i="11" s="1"/>
  <c r="C81" i="10"/>
  <c r="B81" i="10" s="1"/>
  <c r="C24" i="10"/>
  <c r="B24" i="10" s="1"/>
  <c r="D72" i="13"/>
  <c r="D174" i="13"/>
  <c r="C72" i="13"/>
  <c r="B72" i="13" s="1"/>
  <c r="C111" i="13"/>
  <c r="B111" i="13" s="1"/>
  <c r="C173" i="13"/>
  <c r="B173" i="13" s="1"/>
  <c r="D35" i="13"/>
  <c r="D36" i="13"/>
  <c r="D121" i="13"/>
  <c r="D37" i="13"/>
  <c r="D42" i="13"/>
  <c r="D63" i="13"/>
  <c r="D64" i="13"/>
  <c r="D29" i="13"/>
  <c r="D45" i="13"/>
  <c r="C168" i="13"/>
  <c r="B168" i="13" s="1"/>
  <c r="D9" i="13"/>
  <c r="D85" i="13"/>
  <c r="D15" i="13"/>
  <c r="D86" i="13"/>
  <c r="D17" i="13"/>
  <c r="D87" i="13"/>
  <c r="D18" i="13"/>
  <c r="D88" i="13"/>
  <c r="C97" i="13"/>
  <c r="B97" i="13" s="1"/>
  <c r="D23" i="13"/>
  <c r="D38" i="13"/>
  <c r="C14" i="13"/>
  <c r="B14" i="13" s="1"/>
  <c r="D21" i="13"/>
  <c r="D96" i="13"/>
  <c r="D111" i="13"/>
  <c r="D112" i="13"/>
  <c r="D113" i="13"/>
  <c r="C112" i="13"/>
  <c r="B112" i="13" s="1"/>
  <c r="D114" i="13"/>
  <c r="D117" i="13"/>
  <c r="D118" i="13"/>
  <c r="D120" i="13"/>
  <c r="D25" i="13"/>
  <c r="D73" i="13"/>
  <c r="D93" i="13"/>
  <c r="C106" i="13"/>
  <c r="B106" i="13" s="1"/>
  <c r="D26" i="13"/>
  <c r="D46" i="13"/>
  <c r="D74" i="13"/>
  <c r="D94" i="13"/>
  <c r="D122" i="13"/>
  <c r="D27" i="13"/>
  <c r="D47" i="13"/>
  <c r="D75" i="13"/>
  <c r="D95" i="13"/>
  <c r="D123" i="13"/>
  <c r="X117" i="13"/>
  <c r="Y117" i="13" s="1"/>
  <c r="C117" i="13" s="1"/>
  <c r="B117" i="13" s="1"/>
  <c r="D41" i="13"/>
  <c r="D49" i="13"/>
  <c r="D57" i="13"/>
  <c r="D77" i="13"/>
  <c r="D97" i="13"/>
  <c r="D105" i="13"/>
  <c r="D125" i="13"/>
  <c r="D89" i="13"/>
  <c r="D24" i="13"/>
  <c r="D28" i="13"/>
  <c r="D124" i="13"/>
  <c r="C78" i="13"/>
  <c r="B78" i="13" s="1"/>
  <c r="D10" i="13"/>
  <c r="D30" i="13"/>
  <c r="D50" i="13"/>
  <c r="D58" i="13"/>
  <c r="D78" i="13"/>
  <c r="D98" i="13"/>
  <c r="D106" i="13"/>
  <c r="D126" i="13"/>
  <c r="D40" i="13"/>
  <c r="D69" i="13"/>
  <c r="D90" i="13"/>
  <c r="D119" i="13"/>
  <c r="D48" i="13"/>
  <c r="D11" i="13"/>
  <c r="D51" i="13"/>
  <c r="D59" i="13"/>
  <c r="D99" i="13"/>
  <c r="D107" i="13"/>
  <c r="C16" i="13"/>
  <c r="B16" i="13" s="1"/>
  <c r="D65" i="13"/>
  <c r="D66" i="13"/>
  <c r="C13" i="13"/>
  <c r="B13" i="13" s="1"/>
  <c r="D12" i="13"/>
  <c r="D52" i="13"/>
  <c r="D60" i="13"/>
  <c r="D100" i="13"/>
  <c r="D108" i="13"/>
  <c r="D16" i="13"/>
  <c r="D39" i="13"/>
  <c r="D13" i="13"/>
  <c r="D53" i="13"/>
  <c r="D61" i="13"/>
  <c r="D101" i="13"/>
  <c r="D109" i="13"/>
  <c r="D76" i="13"/>
  <c r="D14" i="13"/>
  <c r="D54" i="13"/>
  <c r="D62" i="13"/>
  <c r="D102" i="13"/>
  <c r="D110" i="13"/>
  <c r="D153" i="13"/>
  <c r="D154" i="13"/>
  <c r="D155" i="13"/>
  <c r="D156" i="13"/>
  <c r="D157" i="13"/>
  <c r="D158" i="13"/>
  <c r="D159" i="13"/>
  <c r="D160" i="13"/>
  <c r="D161" i="13"/>
  <c r="D162" i="13"/>
  <c r="D165" i="13"/>
  <c r="D166" i="13"/>
  <c r="D167" i="13"/>
  <c r="D168" i="13"/>
  <c r="D169" i="13"/>
  <c r="D170" i="13"/>
  <c r="D171" i="13"/>
  <c r="D172" i="13"/>
  <c r="D173" i="13"/>
  <c r="X177" i="13"/>
  <c r="Y177" i="13" s="1"/>
  <c r="R177" i="13"/>
  <c r="C22" i="10"/>
  <c r="B22" i="10" s="1"/>
  <c r="C53" i="10"/>
  <c r="C29" i="10"/>
  <c r="B29" i="10" s="1"/>
  <c r="C89" i="10"/>
  <c r="B89" i="10" s="1"/>
  <c r="C28" i="10"/>
  <c r="B28" i="10" s="1"/>
  <c r="C27" i="10"/>
  <c r="B27" i="10" s="1"/>
  <c r="C84" i="10"/>
  <c r="B84" i="10" s="1"/>
  <c r="C52" i="10"/>
  <c r="C51" i="10"/>
  <c r="C85" i="10"/>
  <c r="B85" i="10" s="1"/>
  <c r="C88" i="10"/>
  <c r="B88" i="10" s="1"/>
  <c r="C86" i="10"/>
  <c r="B86" i="10" s="1"/>
  <c r="C107" i="10"/>
  <c r="C106" i="10"/>
  <c r="C113" i="10"/>
  <c r="Y169" i="13"/>
  <c r="C169" i="13" s="1"/>
  <c r="B169" i="13" s="1"/>
  <c r="C161" i="13"/>
  <c r="B161" i="13" s="1"/>
  <c r="C65" i="13"/>
  <c r="B65" i="13" s="1"/>
  <c r="C125" i="13"/>
  <c r="B125" i="13" s="1"/>
  <c r="C155" i="13"/>
  <c r="B155" i="13" s="1"/>
  <c r="C9" i="13"/>
  <c r="B9" i="13" s="1"/>
  <c r="C54" i="13"/>
  <c r="B54" i="13" s="1"/>
  <c r="C183" i="13"/>
  <c r="C22" i="13"/>
  <c r="B22" i="13" s="1"/>
  <c r="C36" i="13"/>
  <c r="B36" i="13" s="1"/>
  <c r="C50" i="13"/>
  <c r="B50" i="13" s="1"/>
  <c r="C184" i="13"/>
  <c r="C100" i="13"/>
  <c r="B100" i="13" s="1"/>
  <c r="C171" i="13"/>
  <c r="B171" i="13" s="1"/>
  <c r="C167" i="13"/>
  <c r="B167" i="13" s="1"/>
  <c r="C172" i="13"/>
  <c r="B172" i="13" s="1"/>
  <c r="C95" i="13"/>
  <c r="B95" i="13" s="1"/>
  <c r="C126" i="13"/>
  <c r="B126" i="13" s="1"/>
  <c r="C18" i="13"/>
  <c r="B18" i="13" s="1"/>
  <c r="C76" i="13"/>
  <c r="B76" i="13" s="1"/>
  <c r="C121" i="13"/>
  <c r="B121" i="13" s="1"/>
  <c r="C166" i="13"/>
  <c r="B166" i="13" s="1"/>
  <c r="C59" i="13"/>
  <c r="B59" i="13" s="1"/>
  <c r="C27" i="13"/>
  <c r="B27" i="13" s="1"/>
  <c r="C160" i="13"/>
  <c r="B160" i="13" s="1"/>
  <c r="C159" i="13"/>
  <c r="B159" i="13" s="1"/>
  <c r="C73" i="13"/>
  <c r="B73" i="13" s="1"/>
  <c r="C30" i="13"/>
  <c r="B30" i="13" s="1"/>
  <c r="C23" i="13"/>
  <c r="B23" i="13" s="1"/>
  <c r="C185" i="13"/>
  <c r="C119" i="13"/>
  <c r="B119" i="13" s="1"/>
  <c r="C180" i="13"/>
  <c r="C11" i="13"/>
  <c r="B11" i="13" s="1"/>
  <c r="C52" i="13"/>
  <c r="B52" i="13" s="1"/>
  <c r="C62" i="13"/>
  <c r="B62" i="13" s="1"/>
  <c r="C74" i="13"/>
  <c r="B74" i="13" s="1"/>
  <c r="C108" i="13"/>
  <c r="B108" i="13" s="1"/>
  <c r="C51" i="13"/>
  <c r="B51" i="13" s="1"/>
  <c r="C156" i="13"/>
  <c r="B156" i="13" s="1"/>
  <c r="C58" i="13"/>
  <c r="B58" i="13" s="1"/>
  <c r="C37" i="13"/>
  <c r="B37" i="13" s="1"/>
  <c r="C48" i="13"/>
  <c r="B48" i="13" s="1"/>
  <c r="C53" i="13"/>
  <c r="B53" i="13" s="1"/>
  <c r="C174" i="13"/>
  <c r="B174" i="13" s="1"/>
  <c r="C60" i="13"/>
  <c r="B60" i="13" s="1"/>
  <c r="C24" i="13"/>
  <c r="B24" i="13" s="1"/>
  <c r="C122" i="13"/>
  <c r="B122" i="13" s="1"/>
  <c r="C153" i="13"/>
  <c r="B153" i="13" s="1"/>
  <c r="C123" i="13"/>
  <c r="B123" i="13" s="1"/>
  <c r="C12" i="13"/>
  <c r="B12" i="13" s="1"/>
  <c r="C63" i="13"/>
  <c r="B63" i="13" s="1"/>
  <c r="C178" i="13"/>
  <c r="C118" i="13"/>
  <c r="B118" i="13" s="1"/>
  <c r="C25" i="13"/>
  <c r="B25" i="13" s="1"/>
  <c r="C69" i="13"/>
  <c r="B69" i="13" s="1"/>
  <c r="C181" i="13"/>
  <c r="C38" i="13"/>
  <c r="B38" i="13" s="1"/>
  <c r="C45" i="13"/>
  <c r="B45" i="13" s="1"/>
  <c r="C40" i="13"/>
  <c r="B40" i="13" s="1"/>
  <c r="C71" i="13"/>
  <c r="B71" i="13" s="1"/>
  <c r="C61" i="13"/>
  <c r="B61" i="13" s="1"/>
  <c r="C47" i="13"/>
  <c r="B47" i="13" s="1"/>
  <c r="C165" i="13"/>
  <c r="B165" i="13" s="1"/>
  <c r="C170" i="13"/>
  <c r="B170" i="13" s="1"/>
  <c r="C96" i="13"/>
  <c r="B96" i="13" s="1"/>
  <c r="C64" i="13"/>
  <c r="B64" i="13" s="1"/>
  <c r="C75" i="13"/>
  <c r="B75" i="13" s="1"/>
  <c r="C49" i="13"/>
  <c r="B49" i="13" s="1"/>
  <c r="C15" i="13"/>
  <c r="B15" i="13" s="1"/>
  <c r="C101" i="13"/>
  <c r="B101" i="13" s="1"/>
  <c r="C114" i="13"/>
  <c r="B114" i="13" s="1"/>
  <c r="C186" i="13"/>
  <c r="C29" i="13"/>
  <c r="B29" i="13" s="1"/>
  <c r="C57" i="13"/>
  <c r="B57" i="13" s="1"/>
  <c r="C157" i="13"/>
  <c r="B157" i="13" s="1"/>
  <c r="C120" i="13"/>
  <c r="B120" i="13" s="1"/>
  <c r="C154" i="13"/>
  <c r="B154" i="13" s="1"/>
  <c r="C21" i="13"/>
  <c r="B21" i="13" s="1"/>
  <c r="C46" i="13"/>
  <c r="B46" i="13" s="1"/>
  <c r="C109" i="13"/>
  <c r="B109" i="13" s="1"/>
  <c r="C17" i="13"/>
  <c r="B17" i="13" s="1"/>
  <c r="C66" i="13"/>
  <c r="B66" i="13" s="1"/>
  <c r="C28" i="13"/>
  <c r="B28" i="13" s="1"/>
  <c r="C42" i="13"/>
  <c r="B42" i="13" s="1"/>
  <c r="C39" i="13"/>
  <c r="B39" i="13" s="1"/>
  <c r="C162" i="13"/>
  <c r="B162" i="13" s="1"/>
  <c r="C102" i="13"/>
  <c r="B102" i="13" s="1"/>
  <c r="C110" i="13"/>
  <c r="B110" i="13" s="1"/>
  <c r="C99" i="13"/>
  <c r="B99" i="13" s="1"/>
  <c r="C10" i="13"/>
  <c r="B10" i="13" s="1"/>
  <c r="C179" i="13"/>
  <c r="C70" i="13"/>
  <c r="B70" i="13" s="1"/>
  <c r="C98" i="13"/>
  <c r="B98" i="13" s="1"/>
  <c r="C158" i="13"/>
  <c r="B158" i="13" s="1"/>
  <c r="C77" i="13"/>
  <c r="B77" i="13" s="1"/>
  <c r="C26" i="13"/>
  <c r="B26" i="13" s="1"/>
  <c r="C124" i="13"/>
  <c r="B124" i="13" s="1"/>
  <c r="C105" i="13"/>
  <c r="B105" i="13" s="1"/>
  <c r="C113" i="13"/>
  <c r="B113" i="13" s="1"/>
  <c r="C182" i="13"/>
  <c r="C93" i="13"/>
  <c r="B93" i="13" s="1"/>
  <c r="C20" i="10"/>
  <c r="B20" i="10" s="1"/>
  <c r="C83" i="10"/>
  <c r="B83" i="10" s="1"/>
  <c r="C108" i="10"/>
  <c r="C50" i="10"/>
  <c r="C65" i="10"/>
  <c r="C111" i="10"/>
  <c r="C70" i="10"/>
  <c r="B70" i="10" s="1"/>
  <c r="C10" i="10"/>
  <c r="B10" i="10" s="1"/>
  <c r="C11" i="10"/>
  <c r="B11" i="10" s="1"/>
  <c r="C72" i="10"/>
  <c r="B72" i="10" s="1"/>
  <c r="C95" i="10"/>
  <c r="B95" i="10" s="1"/>
  <c r="C36" i="10"/>
  <c r="C73" i="10"/>
  <c r="B73" i="10" s="1"/>
  <c r="C13" i="10"/>
  <c r="B13" i="10" s="1"/>
  <c r="C74" i="10"/>
  <c r="B74" i="10" s="1"/>
  <c r="C97" i="10"/>
  <c r="B97" i="10" s="1"/>
  <c r="C38" i="10"/>
  <c r="C75" i="10"/>
  <c r="B75" i="10" s="1"/>
  <c r="C39" i="10"/>
  <c r="C76" i="10"/>
  <c r="B76" i="10" s="1"/>
  <c r="C16" i="10"/>
  <c r="B16" i="10" s="1"/>
  <c r="C40" i="10"/>
  <c r="C64" i="10"/>
  <c r="C77" i="10"/>
  <c r="B77" i="10" s="1"/>
  <c r="C100" i="10"/>
  <c r="B100" i="10" s="1"/>
  <c r="C21" i="10"/>
  <c r="B21" i="10" s="1"/>
  <c r="C109" i="10"/>
  <c r="C112" i="10"/>
  <c r="C8" i="10"/>
  <c r="B8" i="10" s="1"/>
  <c r="C69" i="10"/>
  <c r="B69" i="10" s="1"/>
  <c r="C9" i="10"/>
  <c r="B9" i="10" s="1"/>
  <c r="C71" i="10"/>
  <c r="B71" i="10" s="1"/>
  <c r="C94" i="10"/>
  <c r="B94" i="10" s="1"/>
  <c r="C35" i="10"/>
  <c r="C12" i="10"/>
  <c r="B12" i="10" s="1"/>
  <c r="C96" i="10"/>
  <c r="B96" i="10" s="1"/>
  <c r="C37" i="10"/>
  <c r="C14" i="10"/>
  <c r="B14" i="10" s="1"/>
  <c r="C62" i="10"/>
  <c r="C98" i="10"/>
  <c r="B98" i="10" s="1"/>
  <c r="C15" i="10"/>
  <c r="B15" i="10" s="1"/>
  <c r="C63" i="10"/>
  <c r="C99" i="10"/>
  <c r="B99" i="10" s="1"/>
  <c r="C17" i="10"/>
  <c r="B17" i="10" s="1"/>
  <c r="C41" i="10"/>
  <c r="C68" i="10"/>
  <c r="B68" i="10" s="1"/>
  <c r="C101" i="10"/>
  <c r="B101" i="10" s="1"/>
  <c r="B80" i="10"/>
  <c r="B26" i="10"/>
  <c r="B82" i="10"/>
  <c r="B92" i="10"/>
  <c r="B23" i="10"/>
  <c r="B87" i="10"/>
  <c r="B61" i="10" l="1"/>
  <c r="B129" i="13"/>
  <c r="B130" i="13"/>
  <c r="B56" i="10"/>
  <c r="B58" i="10"/>
  <c r="B59" i="10"/>
  <c r="B57" i="10"/>
  <c r="B60" i="10"/>
  <c r="B49" i="10"/>
  <c r="B46" i="10"/>
  <c r="B44" i="10"/>
  <c r="B47" i="10"/>
  <c r="B45" i="10"/>
  <c r="B48" i="10"/>
  <c r="B104" i="10"/>
  <c r="B33" i="10"/>
  <c r="B32" i="10"/>
  <c r="B34" i="10"/>
  <c r="B105" i="10"/>
  <c r="P244" i="1" l="1"/>
  <c r="Q244" i="1" s="1"/>
  <c r="K244" i="1"/>
  <c r="L244" i="1" s="1"/>
  <c r="F244" i="1"/>
  <c r="G244" i="1" s="1"/>
  <c r="P243" i="1"/>
  <c r="Q243" i="1" s="1"/>
  <c r="K243" i="1"/>
  <c r="L243" i="1" s="1"/>
  <c r="F243" i="1"/>
  <c r="G243" i="1" s="1"/>
  <c r="P242" i="1"/>
  <c r="K242" i="1"/>
  <c r="F242" i="1"/>
  <c r="P241" i="1"/>
  <c r="K241" i="1"/>
  <c r="L241" i="1" s="1"/>
  <c r="F241" i="1"/>
  <c r="G241" i="1" s="1"/>
  <c r="P240" i="1"/>
  <c r="Q240" i="1" s="1"/>
  <c r="K240" i="1"/>
  <c r="L240" i="1" s="1"/>
  <c r="F240" i="1"/>
  <c r="P239" i="1"/>
  <c r="K239" i="1"/>
  <c r="L239" i="1" s="1"/>
  <c r="M239" i="1" s="1"/>
  <c r="F239" i="1"/>
  <c r="P238" i="1"/>
  <c r="K238" i="1"/>
  <c r="L238" i="1" s="1"/>
  <c r="F238" i="1"/>
  <c r="G238" i="1" s="1"/>
  <c r="P237" i="1"/>
  <c r="K237" i="1"/>
  <c r="F237" i="1"/>
  <c r="P236" i="1"/>
  <c r="K236" i="1"/>
  <c r="P235" i="1"/>
  <c r="K235" i="1"/>
  <c r="P232" i="1"/>
  <c r="K232" i="1"/>
  <c r="L232" i="1" s="1"/>
  <c r="F232" i="1"/>
  <c r="G232" i="1" s="1"/>
  <c r="P231" i="1"/>
  <c r="K231" i="1"/>
  <c r="L231" i="1" s="1"/>
  <c r="F231" i="1"/>
  <c r="G231" i="1" s="1"/>
  <c r="P230" i="1"/>
  <c r="K230" i="1"/>
  <c r="F230" i="1"/>
  <c r="P229" i="1"/>
  <c r="K229" i="1"/>
  <c r="L229" i="1" s="1"/>
  <c r="F229" i="1"/>
  <c r="G229" i="1" s="1"/>
  <c r="P228" i="1"/>
  <c r="Q228" i="1" s="1"/>
  <c r="K228" i="1"/>
  <c r="L228" i="1" s="1"/>
  <c r="F228" i="1"/>
  <c r="P227" i="1"/>
  <c r="K227" i="1"/>
  <c r="L227" i="1" s="1"/>
  <c r="M227" i="1" s="1"/>
  <c r="F227" i="1"/>
  <c r="G227" i="1" s="1"/>
  <c r="H227" i="1" s="1"/>
  <c r="P226" i="1"/>
  <c r="K226" i="1"/>
  <c r="L226" i="1" s="1"/>
  <c r="F226" i="1"/>
  <c r="P223" i="1"/>
  <c r="P224" i="1"/>
  <c r="K224" i="1"/>
  <c r="F224" i="1"/>
  <c r="P225" i="1"/>
  <c r="F225" i="1"/>
  <c r="P220" i="1"/>
  <c r="K220" i="1"/>
  <c r="L220" i="1" s="1"/>
  <c r="F220" i="1"/>
  <c r="G220" i="1" s="1"/>
  <c r="P219" i="1"/>
  <c r="K219" i="1"/>
  <c r="L219" i="1" s="1"/>
  <c r="F219" i="1"/>
  <c r="G219" i="1" s="1"/>
  <c r="P218" i="1"/>
  <c r="K218" i="1"/>
  <c r="F218" i="1"/>
  <c r="P217" i="1"/>
  <c r="Q217" i="1" s="1"/>
  <c r="K217" i="1"/>
  <c r="L217" i="1" s="1"/>
  <c r="F217" i="1"/>
  <c r="G217" i="1" s="1"/>
  <c r="H217" i="1" s="1"/>
  <c r="P216" i="1"/>
  <c r="Q216" i="1" s="1"/>
  <c r="K216" i="1"/>
  <c r="L216" i="1" s="1"/>
  <c r="F216" i="1"/>
  <c r="P215" i="1"/>
  <c r="K215" i="1"/>
  <c r="L215" i="1" s="1"/>
  <c r="F215" i="1"/>
  <c r="P214" i="1"/>
  <c r="K214" i="1"/>
  <c r="L214" i="1" s="1"/>
  <c r="F214" i="1"/>
  <c r="G214" i="1" s="1"/>
  <c r="P213" i="1"/>
  <c r="K213" i="1"/>
  <c r="F213" i="1"/>
  <c r="P212" i="1"/>
  <c r="K212" i="1"/>
  <c r="F212" i="1"/>
  <c r="P211" i="1"/>
  <c r="Q211" i="1" s="1"/>
  <c r="R211" i="1" s="1"/>
  <c r="K211" i="1"/>
  <c r="F211" i="1"/>
  <c r="G211" i="1" s="1"/>
  <c r="P208" i="1"/>
  <c r="K208" i="1"/>
  <c r="L208" i="1" s="1"/>
  <c r="F208" i="1"/>
  <c r="G208" i="1" s="1"/>
  <c r="P207" i="1"/>
  <c r="K207" i="1"/>
  <c r="F207" i="1"/>
  <c r="G207" i="1" s="1"/>
  <c r="P206" i="1"/>
  <c r="Q206" i="1" s="1"/>
  <c r="K206" i="1"/>
  <c r="L206" i="1" s="1"/>
  <c r="F206" i="1"/>
  <c r="G206" i="1" s="1"/>
  <c r="P205" i="1"/>
  <c r="Q205" i="1" s="1"/>
  <c r="K205" i="1"/>
  <c r="L205" i="1" s="1"/>
  <c r="F205" i="1"/>
  <c r="G205" i="1" s="1"/>
  <c r="P204" i="1"/>
  <c r="Q204" i="1" s="1"/>
  <c r="K204" i="1"/>
  <c r="L204" i="1" s="1"/>
  <c r="F204" i="1"/>
  <c r="P203" i="1"/>
  <c r="K203" i="1"/>
  <c r="L203" i="1" s="1"/>
  <c r="M203" i="1" s="1"/>
  <c r="F203" i="1"/>
  <c r="G203" i="1" s="1"/>
  <c r="P202" i="1"/>
  <c r="Q202" i="1" s="1"/>
  <c r="K202" i="1"/>
  <c r="L202" i="1" s="1"/>
  <c r="F202" i="1"/>
  <c r="G202" i="1" s="1"/>
  <c r="P201" i="1"/>
  <c r="K201" i="1"/>
  <c r="F201" i="1"/>
  <c r="G201" i="1" s="1"/>
  <c r="P200" i="1"/>
  <c r="K200" i="1"/>
  <c r="L200" i="1" s="1"/>
  <c r="F200" i="1"/>
  <c r="P199" i="1"/>
  <c r="Q199" i="1" s="1"/>
  <c r="K199" i="1"/>
  <c r="L199" i="1" s="1"/>
  <c r="F199" i="1"/>
  <c r="G199" i="1" s="1"/>
  <c r="P196" i="1"/>
  <c r="K196" i="1"/>
  <c r="L196" i="1" s="1"/>
  <c r="F196" i="1"/>
  <c r="G196" i="1" s="1"/>
  <c r="P195" i="1"/>
  <c r="K195" i="1"/>
  <c r="F195" i="1"/>
  <c r="G195" i="1" s="1"/>
  <c r="P194" i="1"/>
  <c r="Q194" i="1" s="1"/>
  <c r="K194" i="1"/>
  <c r="L194" i="1" s="1"/>
  <c r="M194" i="1" s="1"/>
  <c r="F194" i="1"/>
  <c r="G194" i="1" s="1"/>
  <c r="P193" i="1"/>
  <c r="Q193" i="1" s="1"/>
  <c r="K193" i="1"/>
  <c r="L193" i="1" s="1"/>
  <c r="F193" i="1"/>
  <c r="G193" i="1" s="1"/>
  <c r="P192" i="1"/>
  <c r="Q192" i="1" s="1"/>
  <c r="K192" i="1"/>
  <c r="L192" i="1" s="1"/>
  <c r="F192" i="1"/>
  <c r="G192" i="1" s="1"/>
  <c r="P191" i="1"/>
  <c r="K191" i="1"/>
  <c r="L191" i="1" s="1"/>
  <c r="M191" i="1" s="1"/>
  <c r="F191" i="1"/>
  <c r="G191" i="1" s="1"/>
  <c r="P190" i="1"/>
  <c r="K190" i="1"/>
  <c r="L190" i="1" s="1"/>
  <c r="F190" i="1"/>
  <c r="G190" i="1" s="1"/>
  <c r="P189" i="1"/>
  <c r="Q189" i="1" s="1"/>
  <c r="K189" i="1"/>
  <c r="F189" i="1"/>
  <c r="P188" i="1"/>
  <c r="Q188" i="1" s="1"/>
  <c r="K188" i="1"/>
  <c r="L188" i="1" s="1"/>
  <c r="F188" i="1"/>
  <c r="G188" i="1" s="1"/>
  <c r="P187" i="1"/>
  <c r="Q187" i="1" s="1"/>
  <c r="K187" i="1"/>
  <c r="L187" i="1" s="1"/>
  <c r="F187" i="1"/>
  <c r="G187" i="1" s="1"/>
  <c r="P184" i="1"/>
  <c r="Q184" i="1" s="1"/>
  <c r="K184" i="1"/>
  <c r="L184" i="1" s="1"/>
  <c r="F184" i="1"/>
  <c r="G184" i="1" s="1"/>
  <c r="P183" i="1"/>
  <c r="K183" i="1"/>
  <c r="L183" i="1" s="1"/>
  <c r="F183" i="1"/>
  <c r="G183" i="1" s="1"/>
  <c r="P182" i="1"/>
  <c r="Q182" i="1" s="1"/>
  <c r="K182" i="1"/>
  <c r="F182" i="1"/>
  <c r="G182" i="1" s="1"/>
  <c r="P181" i="1"/>
  <c r="Q181" i="1" s="1"/>
  <c r="K181" i="1"/>
  <c r="L181" i="1" s="1"/>
  <c r="F181" i="1"/>
  <c r="G181" i="1" s="1"/>
  <c r="P180" i="1"/>
  <c r="Q180" i="1" s="1"/>
  <c r="K180" i="1"/>
  <c r="L180" i="1" s="1"/>
  <c r="F180" i="1"/>
  <c r="P179" i="1"/>
  <c r="K179" i="1"/>
  <c r="L179" i="1" s="1"/>
  <c r="M179" i="1" s="1"/>
  <c r="F179" i="1"/>
  <c r="P178" i="1"/>
  <c r="K178" i="1"/>
  <c r="L178" i="1" s="1"/>
  <c r="F178" i="1"/>
  <c r="G178" i="1" s="1"/>
  <c r="P177" i="1"/>
  <c r="K177" i="1"/>
  <c r="F177" i="1"/>
  <c r="P175" i="1"/>
  <c r="K175" i="1"/>
  <c r="F175" i="1"/>
  <c r="P176" i="1"/>
  <c r="K176" i="1"/>
  <c r="F176" i="1"/>
  <c r="P172" i="1"/>
  <c r="K172" i="1"/>
  <c r="L172" i="1" s="1"/>
  <c r="F172" i="1"/>
  <c r="G172" i="1" s="1"/>
  <c r="P171" i="1"/>
  <c r="K171" i="1"/>
  <c r="L171" i="1" s="1"/>
  <c r="F171" i="1"/>
  <c r="G171" i="1" s="1"/>
  <c r="P170" i="1"/>
  <c r="K170" i="1"/>
  <c r="L170" i="1" s="1"/>
  <c r="F170" i="1"/>
  <c r="P169" i="1"/>
  <c r="K169" i="1"/>
  <c r="L169" i="1" s="1"/>
  <c r="F169" i="1"/>
  <c r="G169" i="1" s="1"/>
  <c r="P168" i="1"/>
  <c r="K168" i="1"/>
  <c r="L168" i="1" s="1"/>
  <c r="F168" i="1"/>
  <c r="P167" i="1"/>
  <c r="K167" i="1"/>
  <c r="L167" i="1" s="1"/>
  <c r="M167" i="1" s="1"/>
  <c r="F167" i="1"/>
  <c r="G167" i="1" s="1"/>
  <c r="P166" i="1"/>
  <c r="K166" i="1"/>
  <c r="L166" i="1" s="1"/>
  <c r="F166" i="1"/>
  <c r="G166" i="1" s="1"/>
  <c r="P163" i="1"/>
  <c r="K163" i="1"/>
  <c r="F163" i="1"/>
  <c r="P164" i="1"/>
  <c r="K164" i="1"/>
  <c r="F164" i="1"/>
  <c r="P165" i="1"/>
  <c r="K165" i="1"/>
  <c r="F165" i="1"/>
  <c r="P160" i="1"/>
  <c r="Q160" i="1" s="1"/>
  <c r="K160" i="1"/>
  <c r="L160" i="1" s="1"/>
  <c r="F160" i="1"/>
  <c r="G160" i="1" s="1"/>
  <c r="P159" i="1"/>
  <c r="Q159" i="1" s="1"/>
  <c r="K159" i="1"/>
  <c r="L159" i="1" s="1"/>
  <c r="F159" i="1"/>
  <c r="G159" i="1" s="1"/>
  <c r="P158" i="1"/>
  <c r="Q158" i="1" s="1"/>
  <c r="K158" i="1"/>
  <c r="L158" i="1" s="1"/>
  <c r="F158" i="1"/>
  <c r="G158" i="1" s="1"/>
  <c r="P157" i="1"/>
  <c r="K157" i="1"/>
  <c r="F157" i="1"/>
  <c r="P156" i="1"/>
  <c r="Q156" i="1" s="1"/>
  <c r="K156" i="1"/>
  <c r="F156" i="1"/>
  <c r="G156" i="1" s="1"/>
  <c r="P155" i="1"/>
  <c r="Q155" i="1" s="1"/>
  <c r="K155" i="1"/>
  <c r="L155" i="1" s="1"/>
  <c r="M155" i="1" s="1"/>
  <c r="F155" i="1"/>
  <c r="G155" i="1" s="1"/>
  <c r="P154" i="1"/>
  <c r="Q154" i="1" s="1"/>
  <c r="K154" i="1"/>
  <c r="L154" i="1" s="1"/>
  <c r="F154" i="1"/>
  <c r="G154" i="1" s="1"/>
  <c r="P153" i="1"/>
  <c r="Q153" i="1" s="1"/>
  <c r="K153" i="1"/>
  <c r="L153" i="1" s="1"/>
  <c r="F153" i="1"/>
  <c r="G153" i="1" s="1"/>
  <c r="P152" i="1"/>
  <c r="Q152" i="1" s="1"/>
  <c r="K152" i="1"/>
  <c r="L152" i="1" s="1"/>
  <c r="F152" i="1"/>
  <c r="G152" i="1" s="1"/>
  <c r="P151" i="1"/>
  <c r="K151" i="1"/>
  <c r="F151" i="1"/>
  <c r="P148" i="1"/>
  <c r="Q148" i="1" s="1"/>
  <c r="K148" i="1"/>
  <c r="L148" i="1" s="1"/>
  <c r="F148" i="1"/>
  <c r="G148" i="1" s="1"/>
  <c r="P147" i="1"/>
  <c r="Q147" i="1" s="1"/>
  <c r="K147" i="1"/>
  <c r="L147" i="1" s="1"/>
  <c r="F147" i="1"/>
  <c r="G147" i="1" s="1"/>
  <c r="P146" i="1"/>
  <c r="K146" i="1"/>
  <c r="L146" i="1" s="1"/>
  <c r="F146" i="1"/>
  <c r="P145" i="1"/>
  <c r="Q145" i="1" s="1"/>
  <c r="K145" i="1"/>
  <c r="L145" i="1" s="1"/>
  <c r="F145" i="1"/>
  <c r="G145" i="1" s="1"/>
  <c r="H145" i="1" s="1"/>
  <c r="P144" i="1"/>
  <c r="K144" i="1"/>
  <c r="L144" i="1" s="1"/>
  <c r="F144" i="1"/>
  <c r="G144" i="1" s="1"/>
  <c r="P143" i="1"/>
  <c r="K143" i="1"/>
  <c r="L143" i="1" s="1"/>
  <c r="M143" i="1" s="1"/>
  <c r="F143" i="1"/>
  <c r="G143" i="1" s="1"/>
  <c r="P142" i="1"/>
  <c r="Q142" i="1" s="1"/>
  <c r="K142" i="1"/>
  <c r="L142" i="1" s="1"/>
  <c r="F142" i="1"/>
  <c r="P141" i="1"/>
  <c r="Q141" i="1" s="1"/>
  <c r="K141" i="1"/>
  <c r="F141" i="1"/>
  <c r="P140" i="1"/>
  <c r="Q140" i="1" s="1"/>
  <c r="K140" i="1"/>
  <c r="F140" i="1"/>
  <c r="P139" i="1"/>
  <c r="K139" i="1"/>
  <c r="L139" i="1" s="1"/>
  <c r="F139" i="1"/>
  <c r="P136" i="1"/>
  <c r="Q136" i="1" s="1"/>
  <c r="K136" i="1"/>
  <c r="L136" i="1" s="1"/>
  <c r="F136" i="1"/>
  <c r="G136" i="1" s="1"/>
  <c r="P135" i="1"/>
  <c r="Q135" i="1" s="1"/>
  <c r="K135" i="1"/>
  <c r="L135" i="1" s="1"/>
  <c r="F135" i="1"/>
  <c r="G135" i="1" s="1"/>
  <c r="P134" i="1"/>
  <c r="K134" i="1"/>
  <c r="L134" i="1" s="1"/>
  <c r="F134" i="1"/>
  <c r="P133" i="1"/>
  <c r="K133" i="1"/>
  <c r="L133" i="1" s="1"/>
  <c r="F133" i="1"/>
  <c r="G133" i="1" s="1"/>
  <c r="P132" i="1"/>
  <c r="Q132" i="1" s="1"/>
  <c r="K132" i="1"/>
  <c r="F132" i="1"/>
  <c r="P131" i="1"/>
  <c r="Q131" i="1" s="1"/>
  <c r="K131" i="1"/>
  <c r="L131" i="1" s="1"/>
  <c r="M131" i="1" s="1"/>
  <c r="F131" i="1"/>
  <c r="P130" i="1"/>
  <c r="Q130" i="1" s="1"/>
  <c r="K130" i="1"/>
  <c r="L130" i="1" s="1"/>
  <c r="F130" i="1"/>
  <c r="G130" i="1" s="1"/>
  <c r="P129" i="1"/>
  <c r="K129" i="1"/>
  <c r="L129" i="1" s="1"/>
  <c r="F129" i="1"/>
  <c r="P128" i="1"/>
  <c r="K128" i="1"/>
  <c r="L128" i="1" s="1"/>
  <c r="F128" i="1"/>
  <c r="P127" i="1"/>
  <c r="Q127" i="1" s="1"/>
  <c r="K127" i="1"/>
  <c r="F127" i="1"/>
  <c r="G127" i="1" s="1"/>
  <c r="P124" i="1"/>
  <c r="K124" i="1"/>
  <c r="L124" i="1" s="1"/>
  <c r="F124" i="1"/>
  <c r="G124" i="1" s="1"/>
  <c r="P123" i="1"/>
  <c r="K123" i="1"/>
  <c r="L123" i="1" s="1"/>
  <c r="F123" i="1"/>
  <c r="G123" i="1" s="1"/>
  <c r="P122" i="1"/>
  <c r="Q122" i="1" s="1"/>
  <c r="R122" i="1" s="1"/>
  <c r="K122" i="1"/>
  <c r="F122" i="1"/>
  <c r="P121" i="1"/>
  <c r="Q121" i="1" s="1"/>
  <c r="K121" i="1"/>
  <c r="L121" i="1" s="1"/>
  <c r="F121" i="1"/>
  <c r="G121" i="1" s="1"/>
  <c r="P120" i="1"/>
  <c r="Q120" i="1" s="1"/>
  <c r="K120" i="1"/>
  <c r="L120" i="1" s="1"/>
  <c r="F120" i="1"/>
  <c r="P119" i="1"/>
  <c r="K119" i="1"/>
  <c r="L119" i="1" s="1"/>
  <c r="M119" i="1" s="1"/>
  <c r="F119" i="1"/>
  <c r="P118" i="1"/>
  <c r="K118" i="1"/>
  <c r="L118" i="1" s="1"/>
  <c r="F118" i="1"/>
  <c r="P117" i="1"/>
  <c r="K117" i="1"/>
  <c r="F117" i="1"/>
  <c r="P116" i="1"/>
  <c r="Q116" i="1" s="1"/>
  <c r="K116" i="1"/>
  <c r="L116" i="1" s="1"/>
  <c r="F116" i="1"/>
  <c r="G116" i="1" s="1"/>
  <c r="P115" i="1"/>
  <c r="K115" i="1"/>
  <c r="F115" i="1"/>
  <c r="P112" i="1"/>
  <c r="K112" i="1"/>
  <c r="L112" i="1" s="1"/>
  <c r="F112" i="1"/>
  <c r="G112" i="1" s="1"/>
  <c r="P111" i="1"/>
  <c r="K111" i="1"/>
  <c r="L111" i="1" s="1"/>
  <c r="F111" i="1"/>
  <c r="G111" i="1" s="1"/>
  <c r="P110" i="1"/>
  <c r="K110" i="1"/>
  <c r="F110" i="1"/>
  <c r="P109" i="1"/>
  <c r="Q109" i="1" s="1"/>
  <c r="K109" i="1"/>
  <c r="L109" i="1" s="1"/>
  <c r="F109" i="1"/>
  <c r="G109" i="1" s="1"/>
  <c r="P108" i="1"/>
  <c r="Q108" i="1" s="1"/>
  <c r="K108" i="1"/>
  <c r="L108" i="1" s="1"/>
  <c r="F108" i="1"/>
  <c r="P107" i="1"/>
  <c r="K107" i="1"/>
  <c r="L107" i="1" s="1"/>
  <c r="M107" i="1" s="1"/>
  <c r="F107" i="1"/>
  <c r="P106" i="1"/>
  <c r="K106" i="1"/>
  <c r="L106" i="1" s="1"/>
  <c r="F106" i="1"/>
  <c r="P105" i="1"/>
  <c r="K105" i="1"/>
  <c r="F105" i="1"/>
  <c r="P104" i="1"/>
  <c r="K104" i="1"/>
  <c r="F104" i="1"/>
  <c r="P103" i="1"/>
  <c r="K103" i="1"/>
  <c r="F103" i="1"/>
  <c r="G103" i="1" s="1"/>
  <c r="P100" i="1"/>
  <c r="Q100" i="1" s="1"/>
  <c r="K100" i="1"/>
  <c r="L100" i="1" s="1"/>
  <c r="F100" i="1"/>
  <c r="G100" i="1" s="1"/>
  <c r="P99" i="1"/>
  <c r="K99" i="1"/>
  <c r="L99" i="1" s="1"/>
  <c r="F99" i="1"/>
  <c r="G99" i="1" s="1"/>
  <c r="P98" i="1"/>
  <c r="K98" i="1"/>
  <c r="F98" i="1"/>
  <c r="G98" i="1" s="1"/>
  <c r="P97" i="1"/>
  <c r="Q97" i="1" s="1"/>
  <c r="K97" i="1"/>
  <c r="L97" i="1" s="1"/>
  <c r="F97" i="1"/>
  <c r="G97" i="1" s="1"/>
  <c r="P96" i="1"/>
  <c r="Q96" i="1" s="1"/>
  <c r="K96" i="1"/>
  <c r="L96" i="1" s="1"/>
  <c r="F96" i="1"/>
  <c r="G96" i="1" s="1"/>
  <c r="P94" i="1"/>
  <c r="K94" i="1"/>
  <c r="F94" i="1"/>
  <c r="P93" i="1"/>
  <c r="K93" i="1"/>
  <c r="F93" i="1"/>
  <c r="P91" i="1"/>
  <c r="K91" i="1"/>
  <c r="F91" i="1"/>
  <c r="P92" i="1"/>
  <c r="K92" i="1"/>
  <c r="F92" i="1"/>
  <c r="P95" i="1"/>
  <c r="K95" i="1"/>
  <c r="F95" i="1"/>
  <c r="P88" i="1"/>
  <c r="K88" i="1"/>
  <c r="F88" i="1"/>
  <c r="G88" i="1" s="1"/>
  <c r="P87" i="1"/>
  <c r="Q87" i="1" s="1"/>
  <c r="R87" i="1" s="1"/>
  <c r="K87" i="1"/>
  <c r="L87" i="1" s="1"/>
  <c r="F87" i="1"/>
  <c r="G87" i="1" s="1"/>
  <c r="P86" i="1"/>
  <c r="K86" i="1"/>
  <c r="L86" i="1" s="1"/>
  <c r="F86" i="1"/>
  <c r="G86" i="1" s="1"/>
  <c r="P85" i="1"/>
  <c r="Q85" i="1" s="1"/>
  <c r="K85" i="1"/>
  <c r="L85" i="1" s="1"/>
  <c r="F85" i="1"/>
  <c r="G85" i="1" s="1"/>
  <c r="P84" i="1"/>
  <c r="Q84" i="1" s="1"/>
  <c r="K84" i="1"/>
  <c r="L84" i="1" s="1"/>
  <c r="F84" i="1"/>
  <c r="P83" i="1"/>
  <c r="Q83" i="1" s="1"/>
  <c r="K83" i="1"/>
  <c r="L83" i="1" s="1"/>
  <c r="M83" i="1" s="1"/>
  <c r="F83" i="1"/>
  <c r="G83" i="1" s="1"/>
  <c r="P82" i="1"/>
  <c r="Q82" i="1" s="1"/>
  <c r="K82" i="1"/>
  <c r="L82" i="1" s="1"/>
  <c r="M82" i="1" s="1"/>
  <c r="F82" i="1"/>
  <c r="P81" i="1"/>
  <c r="Q81" i="1" s="1"/>
  <c r="K81" i="1"/>
  <c r="F81" i="1"/>
  <c r="G81" i="1" s="1"/>
  <c r="P80" i="1"/>
  <c r="Q80" i="1" s="1"/>
  <c r="K80" i="1"/>
  <c r="L80" i="1" s="1"/>
  <c r="F80" i="1"/>
  <c r="G80" i="1" s="1"/>
  <c r="P79" i="1"/>
  <c r="K79" i="1"/>
  <c r="F79" i="1"/>
  <c r="P76" i="1"/>
  <c r="Q76" i="1" s="1"/>
  <c r="K76" i="1"/>
  <c r="L76" i="1" s="1"/>
  <c r="F76" i="1"/>
  <c r="G76" i="1" s="1"/>
  <c r="P75" i="1"/>
  <c r="K75" i="1"/>
  <c r="L75" i="1" s="1"/>
  <c r="F75" i="1"/>
  <c r="G75" i="1" s="1"/>
  <c r="P74" i="1"/>
  <c r="Q74" i="1" s="1"/>
  <c r="K74" i="1"/>
  <c r="L74" i="1" s="1"/>
  <c r="F74" i="1"/>
  <c r="G74" i="1" s="1"/>
  <c r="P73" i="1"/>
  <c r="Q73" i="1" s="1"/>
  <c r="K73" i="1"/>
  <c r="F73" i="1"/>
  <c r="G73" i="1" s="1"/>
  <c r="P72" i="1"/>
  <c r="Q72" i="1" s="1"/>
  <c r="K72" i="1"/>
  <c r="L72" i="1" s="1"/>
  <c r="F72" i="1"/>
  <c r="P71" i="1"/>
  <c r="K71" i="1"/>
  <c r="L71" i="1" s="1"/>
  <c r="M71" i="1" s="1"/>
  <c r="F71" i="1"/>
  <c r="G71" i="1" s="1"/>
  <c r="H71" i="1" s="1"/>
  <c r="P70" i="1"/>
  <c r="K70" i="1"/>
  <c r="L70" i="1" s="1"/>
  <c r="F70" i="1"/>
  <c r="G70" i="1" s="1"/>
  <c r="P69" i="1"/>
  <c r="Q69" i="1" s="1"/>
  <c r="K69" i="1"/>
  <c r="L69" i="1" s="1"/>
  <c r="F69" i="1"/>
  <c r="G69" i="1" s="1"/>
  <c r="P68" i="1"/>
  <c r="Q68" i="1" s="1"/>
  <c r="K68" i="1"/>
  <c r="L68" i="1" s="1"/>
  <c r="F68" i="1"/>
  <c r="G68" i="1" s="1"/>
  <c r="P67" i="1"/>
  <c r="Q67" i="1" s="1"/>
  <c r="K67" i="1"/>
  <c r="L67" i="1" s="1"/>
  <c r="F67" i="1"/>
  <c r="G67" i="1" s="1"/>
  <c r="Q139" i="1" l="1"/>
  <c r="R139" i="1" s="1"/>
  <c r="L151" i="1"/>
  <c r="G236" i="1"/>
  <c r="H236" i="1" s="1"/>
  <c r="G235" i="1"/>
  <c r="G151" i="1"/>
  <c r="Q235" i="1"/>
  <c r="G139" i="1"/>
  <c r="H139" i="1" s="1"/>
  <c r="Q151" i="1"/>
  <c r="R151" i="1" s="1"/>
  <c r="L94" i="1"/>
  <c r="M94" i="1" s="1"/>
  <c r="L79" i="1"/>
  <c r="G79" i="1"/>
  <c r="G91" i="1"/>
  <c r="G94" i="1"/>
  <c r="G225" i="1"/>
  <c r="G223" i="1"/>
  <c r="H223" i="1" s="1"/>
  <c r="G224" i="1"/>
  <c r="H224" i="1" s="1"/>
  <c r="L236" i="1"/>
  <c r="L224" i="1"/>
  <c r="L223" i="1"/>
  <c r="M223" i="1" s="1"/>
  <c r="L225" i="1"/>
  <c r="M225" i="1" s="1"/>
  <c r="L235" i="1"/>
  <c r="M235" i="1" s="1"/>
  <c r="L91" i="1"/>
  <c r="M91" i="1" s="1"/>
  <c r="Q94" i="1"/>
  <c r="R94" i="1" s="1"/>
  <c r="Q91" i="1"/>
  <c r="R91" i="1" s="1"/>
  <c r="Q236" i="1"/>
  <c r="R236" i="1" s="1"/>
  <c r="Q223" i="1"/>
  <c r="Q224" i="1"/>
  <c r="R224" i="1" s="1"/>
  <c r="Q225" i="1"/>
  <c r="R225" i="1" s="1"/>
  <c r="L93" i="1"/>
  <c r="M93" i="1" s="1"/>
  <c r="L176" i="1"/>
  <c r="M176" i="1" s="1"/>
  <c r="G175" i="1"/>
  <c r="H175" i="1" s="1"/>
  <c r="H79" i="1"/>
  <c r="Q79" i="1"/>
  <c r="R79" i="1" s="1"/>
  <c r="Q164" i="1"/>
  <c r="R164" i="1" s="1"/>
  <c r="Q165" i="1"/>
  <c r="R165" i="1" s="1"/>
  <c r="Q163" i="1"/>
  <c r="R163" i="1" s="1"/>
  <c r="G92" i="1"/>
  <c r="G93" i="1"/>
  <c r="Q176" i="1"/>
  <c r="R176" i="1" s="1"/>
  <c r="L164" i="1"/>
  <c r="M164" i="1" s="1"/>
  <c r="L165" i="1"/>
  <c r="M165" i="1" s="1"/>
  <c r="Q92" i="1"/>
  <c r="R92" i="1" s="1"/>
  <c r="L163" i="1"/>
  <c r="M163" i="1" s="1"/>
  <c r="H225" i="1"/>
  <c r="G165" i="1"/>
  <c r="H165" i="1" s="1"/>
  <c r="G176" i="1"/>
  <c r="H176" i="1" s="1"/>
  <c r="Q170" i="1"/>
  <c r="R170" i="1" s="1"/>
  <c r="Q167" i="1"/>
  <c r="R167" i="1" s="1"/>
  <c r="Q169" i="1"/>
  <c r="R169" i="1" s="1"/>
  <c r="Q172" i="1"/>
  <c r="R172" i="1" s="1"/>
  <c r="Q171" i="1"/>
  <c r="R171" i="1" s="1"/>
  <c r="Q166" i="1"/>
  <c r="R166" i="1" s="1"/>
  <c r="Q168" i="1"/>
  <c r="R168" i="1" s="1"/>
  <c r="G95" i="1"/>
  <c r="M243" i="1"/>
  <c r="L242" i="1"/>
  <c r="M242" i="1" s="1"/>
  <c r="M236" i="1"/>
  <c r="L237" i="1"/>
  <c r="M237" i="1" s="1"/>
  <c r="M238" i="1"/>
  <c r="H235" i="1"/>
  <c r="R235" i="1"/>
  <c r="G242" i="1"/>
  <c r="H242" i="1" s="1"/>
  <c r="Q242" i="1"/>
  <c r="R242" i="1" s="1"/>
  <c r="Q241" i="1"/>
  <c r="R241" i="1" s="1"/>
  <c r="G240" i="1"/>
  <c r="H240" i="1" s="1"/>
  <c r="M240" i="1"/>
  <c r="G239" i="1"/>
  <c r="H239" i="1" s="1"/>
  <c r="Q239" i="1"/>
  <c r="R239" i="1" s="1"/>
  <c r="Q238" i="1"/>
  <c r="R238" i="1" s="1"/>
  <c r="H241" i="1"/>
  <c r="G237" i="1"/>
  <c r="H237" i="1" s="1"/>
  <c r="R237" i="1"/>
  <c r="M241" i="1"/>
  <c r="L230" i="1"/>
  <c r="M230" i="1" s="1"/>
  <c r="M231" i="1"/>
  <c r="M226" i="1"/>
  <c r="M224" i="1"/>
  <c r="Q232" i="1"/>
  <c r="R232" i="1" s="1"/>
  <c r="Q231" i="1"/>
  <c r="R231" i="1" s="1"/>
  <c r="G230" i="1"/>
  <c r="H230" i="1" s="1"/>
  <c r="Q230" i="1"/>
  <c r="R230" i="1" s="1"/>
  <c r="Q229" i="1"/>
  <c r="R229" i="1" s="1"/>
  <c r="G228" i="1"/>
  <c r="H228" i="1" s="1"/>
  <c r="M228" i="1"/>
  <c r="Q227" i="1"/>
  <c r="R227" i="1" s="1"/>
  <c r="C227" i="1" s="1"/>
  <c r="G226" i="1"/>
  <c r="H226" i="1" s="1"/>
  <c r="Q226" i="1"/>
  <c r="R226" i="1" s="1"/>
  <c r="H229" i="1"/>
  <c r="R223" i="1"/>
  <c r="M229" i="1"/>
  <c r="L218" i="1"/>
  <c r="M218" i="1" s="1"/>
  <c r="M219" i="1"/>
  <c r="L213" i="1"/>
  <c r="M213" i="1" s="1"/>
  <c r="M214" i="1"/>
  <c r="L212" i="1"/>
  <c r="M212" i="1" s="1"/>
  <c r="Q220" i="1"/>
  <c r="R220" i="1" s="1"/>
  <c r="Q219" i="1"/>
  <c r="R219" i="1" s="1"/>
  <c r="G218" i="1"/>
  <c r="H218" i="1" s="1"/>
  <c r="Q218" i="1"/>
  <c r="R218" i="1" s="1"/>
  <c r="M216" i="1"/>
  <c r="G216" i="1"/>
  <c r="H216" i="1" s="1"/>
  <c r="R216" i="1"/>
  <c r="G215" i="1"/>
  <c r="H215" i="1" s="1"/>
  <c r="Q215" i="1"/>
  <c r="R215" i="1" s="1"/>
  <c r="Q214" i="1"/>
  <c r="R214" i="1" s="1"/>
  <c r="H211" i="1"/>
  <c r="G213" i="1"/>
  <c r="H213" i="1" s="1"/>
  <c r="Q213" i="1"/>
  <c r="R213" i="1" s="1"/>
  <c r="M217" i="1"/>
  <c r="G212" i="1"/>
  <c r="H212" i="1" s="1"/>
  <c r="Q212" i="1"/>
  <c r="R212" i="1" s="1"/>
  <c r="R217" i="1"/>
  <c r="L211" i="1"/>
  <c r="M211" i="1" s="1"/>
  <c r="M204" i="1"/>
  <c r="M200" i="1"/>
  <c r="R202" i="1"/>
  <c r="Q207" i="1"/>
  <c r="R207" i="1" s="1"/>
  <c r="M205" i="1"/>
  <c r="G200" i="1"/>
  <c r="H200" i="1" s="1"/>
  <c r="R205" i="1"/>
  <c r="M199" i="1"/>
  <c r="H206" i="1"/>
  <c r="R206" i="1"/>
  <c r="H201" i="1"/>
  <c r="L201" i="1"/>
  <c r="M201" i="1" s="1"/>
  <c r="M202" i="1"/>
  <c r="Q208" i="1"/>
  <c r="R208" i="1" s="1"/>
  <c r="H203" i="1"/>
  <c r="G204" i="1"/>
  <c r="H204" i="1" s="1"/>
  <c r="Q203" i="1"/>
  <c r="R203" i="1" s="1"/>
  <c r="H205" i="1"/>
  <c r="Q201" i="1"/>
  <c r="R201" i="1" s="1"/>
  <c r="Q200" i="1"/>
  <c r="R200" i="1" s="1"/>
  <c r="H199" i="1"/>
  <c r="R199" i="1"/>
  <c r="M206" i="1"/>
  <c r="L207" i="1"/>
  <c r="M207" i="1" s="1"/>
  <c r="M190" i="1"/>
  <c r="R188" i="1"/>
  <c r="R189" i="1"/>
  <c r="H193" i="1"/>
  <c r="M188" i="1"/>
  <c r="H191" i="1"/>
  <c r="R192" i="1"/>
  <c r="M193" i="1"/>
  <c r="H194" i="1"/>
  <c r="R187" i="1"/>
  <c r="R194" i="1"/>
  <c r="C194" i="1" s="1"/>
  <c r="B194" i="1" s="1"/>
  <c r="L189" i="1"/>
  <c r="M189" i="1" s="1"/>
  <c r="Q196" i="1"/>
  <c r="R196" i="1" s="1"/>
  <c r="Q195" i="1"/>
  <c r="R195" i="1" s="1"/>
  <c r="H192" i="1"/>
  <c r="M192" i="1"/>
  <c r="Q191" i="1"/>
  <c r="R191" i="1" s="1"/>
  <c r="Q190" i="1"/>
  <c r="R190" i="1" s="1"/>
  <c r="G189" i="1"/>
  <c r="H189" i="1" s="1"/>
  <c r="M187" i="1"/>
  <c r="H188" i="1"/>
  <c r="L195" i="1"/>
  <c r="M195" i="1" s="1"/>
  <c r="L177" i="1"/>
  <c r="M177" i="1" s="1"/>
  <c r="L175" i="1"/>
  <c r="M175" i="1" s="1"/>
  <c r="M178" i="1"/>
  <c r="Q183" i="1"/>
  <c r="R183" i="1" s="1"/>
  <c r="G179" i="1"/>
  <c r="H179" i="1" s="1"/>
  <c r="Q178" i="1"/>
  <c r="R178" i="1" s="1"/>
  <c r="Q177" i="1"/>
  <c r="R177" i="1" s="1"/>
  <c r="R181" i="1"/>
  <c r="H182" i="1"/>
  <c r="M183" i="1"/>
  <c r="R184" i="1"/>
  <c r="G180" i="1"/>
  <c r="H180" i="1" s="1"/>
  <c r="M180" i="1"/>
  <c r="Q179" i="1"/>
  <c r="R179" i="1" s="1"/>
  <c r="H181" i="1"/>
  <c r="G177" i="1"/>
  <c r="H177" i="1" s="1"/>
  <c r="M181" i="1"/>
  <c r="Q175" i="1"/>
  <c r="R175" i="1" s="1"/>
  <c r="R182" i="1"/>
  <c r="L182" i="1"/>
  <c r="M182" i="1" s="1"/>
  <c r="G168" i="1"/>
  <c r="H168" i="1" s="1"/>
  <c r="M168" i="1"/>
  <c r="M166" i="1"/>
  <c r="H167" i="1"/>
  <c r="M171" i="1"/>
  <c r="H166" i="1"/>
  <c r="H169" i="1"/>
  <c r="G163" i="1"/>
  <c r="H163" i="1" s="1"/>
  <c r="M172" i="1"/>
  <c r="G170" i="1"/>
  <c r="H170" i="1" s="1"/>
  <c r="G164" i="1"/>
  <c r="H164" i="1" s="1"/>
  <c r="H152" i="1"/>
  <c r="M152" i="1"/>
  <c r="M154" i="1"/>
  <c r="M151" i="1"/>
  <c r="M158" i="1"/>
  <c r="R158" i="1"/>
  <c r="R152" i="1"/>
  <c r="Q157" i="1"/>
  <c r="R157" i="1" s="1"/>
  <c r="M159" i="1"/>
  <c r="M153" i="1"/>
  <c r="R159" i="1"/>
  <c r="R153" i="1"/>
  <c r="R160" i="1"/>
  <c r="R154" i="1"/>
  <c r="H155" i="1"/>
  <c r="R155" i="1"/>
  <c r="L157" i="1"/>
  <c r="M157" i="1" s="1"/>
  <c r="H156" i="1"/>
  <c r="L156" i="1"/>
  <c r="M156" i="1" s="1"/>
  <c r="G157" i="1"/>
  <c r="H157" i="1" s="1"/>
  <c r="L140" i="1"/>
  <c r="M140" i="1" s="1"/>
  <c r="M144" i="1"/>
  <c r="R142" i="1"/>
  <c r="Q146" i="1"/>
  <c r="R146" i="1" s="1"/>
  <c r="M147" i="1"/>
  <c r="R141" i="1"/>
  <c r="M148" i="1"/>
  <c r="H143" i="1"/>
  <c r="L141" i="1"/>
  <c r="M141" i="1" s="1"/>
  <c r="G142" i="1"/>
  <c r="H142" i="1" s="1"/>
  <c r="R145" i="1"/>
  <c r="R140" i="1"/>
  <c r="H144" i="1"/>
  <c r="G141" i="1"/>
  <c r="H141" i="1" s="1"/>
  <c r="Q144" i="1"/>
  <c r="R144" i="1" s="1"/>
  <c r="M142" i="1"/>
  <c r="G146" i="1"/>
  <c r="H146" i="1" s="1"/>
  <c r="M139" i="1"/>
  <c r="M145" i="1"/>
  <c r="G140" i="1"/>
  <c r="H140" i="1" s="1"/>
  <c r="Q143" i="1"/>
  <c r="R143" i="1" s="1"/>
  <c r="R136" i="1"/>
  <c r="R131" i="1"/>
  <c r="G132" i="1"/>
  <c r="H132" i="1" s="1"/>
  <c r="R127" i="1"/>
  <c r="Q134" i="1"/>
  <c r="R134" i="1" s="1"/>
  <c r="Q129" i="1"/>
  <c r="R129" i="1" s="1"/>
  <c r="Q128" i="1"/>
  <c r="R128" i="1" s="1"/>
  <c r="G131" i="1"/>
  <c r="H131" i="1" s="1"/>
  <c r="M134" i="1"/>
  <c r="M128" i="1"/>
  <c r="Q133" i="1"/>
  <c r="R133" i="1" s="1"/>
  <c r="M129" i="1"/>
  <c r="G134" i="1"/>
  <c r="H134" i="1" s="1"/>
  <c r="H133" i="1"/>
  <c r="G129" i="1"/>
  <c r="H129" i="1" s="1"/>
  <c r="L132" i="1"/>
  <c r="M132" i="1" s="1"/>
  <c r="H127" i="1"/>
  <c r="R135" i="1"/>
  <c r="R130" i="1"/>
  <c r="L127" i="1"/>
  <c r="M127" i="1" s="1"/>
  <c r="M133" i="1"/>
  <c r="G128" i="1"/>
  <c r="H128" i="1" s="1"/>
  <c r="L115" i="1"/>
  <c r="M115" i="1" s="1"/>
  <c r="H116" i="1"/>
  <c r="L122" i="1"/>
  <c r="M122" i="1" s="1"/>
  <c r="R116" i="1"/>
  <c r="M123" i="1"/>
  <c r="L117" i="1"/>
  <c r="M117" i="1" s="1"/>
  <c r="M118" i="1"/>
  <c r="M116" i="1"/>
  <c r="G115" i="1"/>
  <c r="H115" i="1" s="1"/>
  <c r="Q115" i="1"/>
  <c r="R115" i="1" s="1"/>
  <c r="Q124" i="1"/>
  <c r="R124" i="1" s="1"/>
  <c r="Q123" i="1"/>
  <c r="R123" i="1" s="1"/>
  <c r="G122" i="1"/>
  <c r="H122" i="1" s="1"/>
  <c r="M120" i="1"/>
  <c r="G120" i="1"/>
  <c r="H120" i="1" s="1"/>
  <c r="G119" i="1"/>
  <c r="H119" i="1" s="1"/>
  <c r="Q119" i="1"/>
  <c r="R119" i="1" s="1"/>
  <c r="H121" i="1"/>
  <c r="G118" i="1"/>
  <c r="H118" i="1" s="1"/>
  <c r="Q118" i="1"/>
  <c r="R118" i="1" s="1"/>
  <c r="M121" i="1"/>
  <c r="G117" i="1"/>
  <c r="H117" i="1" s="1"/>
  <c r="Q117" i="1"/>
  <c r="R117" i="1" s="1"/>
  <c r="L110" i="1"/>
  <c r="M110" i="1" s="1"/>
  <c r="M111" i="1"/>
  <c r="L105" i="1"/>
  <c r="M105" i="1" s="1"/>
  <c r="L104" i="1"/>
  <c r="M104" i="1" s="1"/>
  <c r="M106" i="1"/>
  <c r="Q103" i="1"/>
  <c r="R103" i="1" s="1"/>
  <c r="Q112" i="1"/>
  <c r="R112" i="1" s="1"/>
  <c r="Q111" i="1"/>
  <c r="R111" i="1" s="1"/>
  <c r="G110" i="1"/>
  <c r="H110" i="1" s="1"/>
  <c r="Q110" i="1"/>
  <c r="R110" i="1" s="1"/>
  <c r="G108" i="1"/>
  <c r="H108" i="1" s="1"/>
  <c r="M108" i="1"/>
  <c r="G107" i="1"/>
  <c r="H107" i="1" s="1"/>
  <c r="Q107" i="1"/>
  <c r="R107" i="1" s="1"/>
  <c r="G106" i="1"/>
  <c r="H106" i="1" s="1"/>
  <c r="Q106" i="1"/>
  <c r="R106" i="1" s="1"/>
  <c r="H109" i="1"/>
  <c r="G105" i="1"/>
  <c r="H105" i="1" s="1"/>
  <c r="Q105" i="1"/>
  <c r="R105" i="1" s="1"/>
  <c r="M109" i="1"/>
  <c r="G104" i="1"/>
  <c r="H104" i="1" s="1"/>
  <c r="Q104" i="1"/>
  <c r="R104" i="1" s="1"/>
  <c r="H103" i="1"/>
  <c r="R109" i="1"/>
  <c r="L103" i="1"/>
  <c r="M103" i="1" s="1"/>
  <c r="L98" i="1"/>
  <c r="M98" i="1" s="1"/>
  <c r="L92" i="1"/>
  <c r="M92" i="1" s="1"/>
  <c r="Q95" i="1"/>
  <c r="R95" i="1" s="1"/>
  <c r="Q99" i="1"/>
  <c r="R99" i="1" s="1"/>
  <c r="Q98" i="1"/>
  <c r="R98" i="1" s="1"/>
  <c r="M96" i="1"/>
  <c r="Q93" i="1"/>
  <c r="R93" i="1" s="1"/>
  <c r="M97" i="1"/>
  <c r="R97" i="1"/>
  <c r="L95" i="1"/>
  <c r="M95" i="1" s="1"/>
  <c r="R84" i="1"/>
  <c r="M87" i="1"/>
  <c r="H83" i="1"/>
  <c r="R83" i="1"/>
  <c r="H85" i="1"/>
  <c r="G82" i="1"/>
  <c r="H82" i="1" s="1"/>
  <c r="Q86" i="1"/>
  <c r="R86" i="1" s="1"/>
  <c r="G84" i="1"/>
  <c r="H84" i="1" s="1"/>
  <c r="M85" i="1"/>
  <c r="H81" i="1"/>
  <c r="Q88" i="1"/>
  <c r="R88" i="1" s="1"/>
  <c r="R81" i="1"/>
  <c r="L81" i="1"/>
  <c r="M81" i="1" s="1"/>
  <c r="R82" i="1"/>
  <c r="H80" i="1"/>
  <c r="H86" i="1"/>
  <c r="M79" i="1"/>
  <c r="R80" i="1"/>
  <c r="M80" i="1"/>
  <c r="M86" i="1"/>
  <c r="L88" i="1"/>
  <c r="M88" i="1" s="1"/>
  <c r="M72" i="1"/>
  <c r="H67" i="1"/>
  <c r="R73" i="1"/>
  <c r="H68" i="1"/>
  <c r="H74" i="1"/>
  <c r="H70" i="1"/>
  <c r="Q75" i="1"/>
  <c r="R75" i="1" s="1"/>
  <c r="Q71" i="1"/>
  <c r="R71" i="1" s="1"/>
  <c r="C71" i="1" s="1"/>
  <c r="B71" i="1" s="1"/>
  <c r="Q70" i="1"/>
  <c r="R70" i="1" s="1"/>
  <c r="M67" i="1"/>
  <c r="M68" i="1"/>
  <c r="R68" i="1"/>
  <c r="R74" i="1"/>
  <c r="M69" i="1"/>
  <c r="R69" i="1"/>
  <c r="M70" i="1"/>
  <c r="R76" i="1"/>
  <c r="G72" i="1"/>
  <c r="H72" i="1" s="1"/>
  <c r="H73" i="1"/>
  <c r="R67" i="1"/>
  <c r="M74" i="1"/>
  <c r="H69" i="1"/>
  <c r="L73" i="1"/>
  <c r="M73" i="1" s="1"/>
  <c r="R243" i="1"/>
  <c r="R244" i="1"/>
  <c r="R240" i="1"/>
  <c r="M244" i="1"/>
  <c r="H243" i="1"/>
  <c r="H244" i="1"/>
  <c r="H238" i="1"/>
  <c r="R228" i="1"/>
  <c r="M232" i="1"/>
  <c r="H231" i="1"/>
  <c r="H232" i="1"/>
  <c r="M220" i="1"/>
  <c r="M215" i="1"/>
  <c r="H219" i="1"/>
  <c r="H220" i="1"/>
  <c r="H214" i="1"/>
  <c r="R204" i="1"/>
  <c r="M208" i="1"/>
  <c r="H207" i="1"/>
  <c r="H202" i="1"/>
  <c r="H208" i="1"/>
  <c r="R193" i="1"/>
  <c r="M196" i="1"/>
  <c r="H195" i="1"/>
  <c r="H190" i="1"/>
  <c r="H196" i="1"/>
  <c r="H187" i="1"/>
  <c r="R180" i="1"/>
  <c r="M184" i="1"/>
  <c r="H183" i="1"/>
  <c r="H184" i="1"/>
  <c r="H178" i="1"/>
  <c r="M169" i="1"/>
  <c r="M170" i="1"/>
  <c r="H158" i="1"/>
  <c r="H153" i="1"/>
  <c r="H171" i="1"/>
  <c r="H172" i="1"/>
  <c r="H151" i="1"/>
  <c r="R156" i="1"/>
  <c r="M160" i="1"/>
  <c r="H159" i="1"/>
  <c r="H160" i="1"/>
  <c r="H154" i="1"/>
  <c r="R148" i="1"/>
  <c r="R147" i="1"/>
  <c r="M146" i="1"/>
  <c r="M135" i="1"/>
  <c r="M130" i="1"/>
  <c r="H147" i="1"/>
  <c r="H148" i="1"/>
  <c r="R132" i="1"/>
  <c r="M136" i="1"/>
  <c r="H135" i="1"/>
  <c r="H136" i="1"/>
  <c r="H130" i="1"/>
  <c r="R120" i="1"/>
  <c r="R121" i="1"/>
  <c r="M124" i="1"/>
  <c r="H123" i="1"/>
  <c r="H124" i="1"/>
  <c r="R108" i="1"/>
  <c r="M112" i="1"/>
  <c r="H111" i="1"/>
  <c r="H112" i="1"/>
  <c r="R100" i="1"/>
  <c r="R96" i="1"/>
  <c r="M99" i="1"/>
  <c r="M100" i="1"/>
  <c r="R85" i="1"/>
  <c r="M84" i="1"/>
  <c r="H87" i="1"/>
  <c r="H88" i="1"/>
  <c r="R72" i="1"/>
  <c r="M76" i="1"/>
  <c r="M75" i="1"/>
  <c r="H75" i="1"/>
  <c r="H76" i="1"/>
  <c r="C83" i="1" l="1"/>
  <c r="C223" i="1"/>
  <c r="C164" i="1"/>
  <c r="C224" i="1"/>
  <c r="C225" i="1"/>
  <c r="C79" i="1"/>
  <c r="B79" i="1" s="1"/>
  <c r="C165" i="1"/>
  <c r="C115" i="1"/>
  <c r="B115" i="1" s="1"/>
  <c r="C163" i="1"/>
  <c r="C176" i="1"/>
  <c r="C235" i="1"/>
  <c r="C236" i="1"/>
  <c r="C175" i="1"/>
  <c r="C87" i="1"/>
  <c r="C244" i="1"/>
  <c r="C203" i="1"/>
  <c r="B203" i="1" s="1"/>
  <c r="C142" i="1"/>
  <c r="C202" i="1"/>
  <c r="B202" i="1" s="1"/>
  <c r="C238" i="1"/>
  <c r="C243" i="1"/>
  <c r="C167" i="1"/>
  <c r="C129" i="1"/>
  <c r="B129" i="1" s="1"/>
  <c r="C127" i="1"/>
  <c r="B127" i="1" s="1"/>
  <c r="C120" i="1"/>
  <c r="C84" i="1"/>
  <c r="C86" i="1"/>
  <c r="C180" i="1"/>
  <c r="C67" i="1"/>
  <c r="B67" i="1" s="1"/>
  <c r="C141" i="1"/>
  <c r="C139" i="1"/>
  <c r="B139" i="1" s="1"/>
  <c r="C82" i="1"/>
  <c r="C131" i="1"/>
  <c r="B131" i="1" s="1"/>
  <c r="C154" i="1"/>
  <c r="C169" i="1"/>
  <c r="C68" i="1"/>
  <c r="B68" i="1" s="1"/>
  <c r="C177" i="1"/>
  <c r="C155" i="1"/>
  <c r="C200" i="1"/>
  <c r="B200" i="1" s="1"/>
  <c r="C130" i="1"/>
  <c r="B130" i="1" s="1"/>
  <c r="C160" i="1"/>
  <c r="C166" i="1"/>
  <c r="C228" i="1"/>
  <c r="C231" i="1"/>
  <c r="C230" i="1"/>
  <c r="C216" i="1"/>
  <c r="B216" i="1" s="1"/>
  <c r="C218" i="1"/>
  <c r="B218" i="1" s="1"/>
  <c r="C214" i="1"/>
  <c r="B214" i="1" s="1"/>
  <c r="C217" i="1"/>
  <c r="B217" i="1" s="1"/>
  <c r="C205" i="1"/>
  <c r="B205" i="1" s="1"/>
  <c r="C193" i="1"/>
  <c r="B193" i="1" s="1"/>
  <c r="C191" i="1"/>
  <c r="B191" i="1" s="1"/>
  <c r="C178" i="1"/>
  <c r="C181" i="1"/>
  <c r="C168" i="1"/>
  <c r="C158" i="1"/>
  <c r="C143" i="1"/>
  <c r="C140" i="1"/>
  <c r="C145" i="1"/>
  <c r="C147" i="1"/>
  <c r="C133" i="1"/>
  <c r="B133" i="1" s="1"/>
  <c r="C134" i="1"/>
  <c r="B134" i="1" s="1"/>
  <c r="C122" i="1"/>
  <c r="C106" i="1"/>
  <c r="C103" i="1"/>
  <c r="B103" i="1" s="1"/>
  <c r="C109" i="1"/>
  <c r="C107" i="1"/>
  <c r="C73" i="1"/>
  <c r="B73" i="1" s="1"/>
  <c r="C74" i="1"/>
  <c r="B74" i="1" s="1"/>
  <c r="C70" i="1"/>
  <c r="B70" i="1" s="1"/>
  <c r="C237" i="1"/>
  <c r="C239" i="1"/>
  <c r="C241" i="1"/>
  <c r="C242" i="1"/>
  <c r="C240" i="1"/>
  <c r="C229" i="1"/>
  <c r="C232" i="1"/>
  <c r="C226" i="1"/>
  <c r="C212" i="1"/>
  <c r="B212" i="1" s="1"/>
  <c r="C213" i="1"/>
  <c r="B213" i="1" s="1"/>
  <c r="C211" i="1"/>
  <c r="B211" i="1" s="1"/>
  <c r="C219" i="1"/>
  <c r="B219" i="1" s="1"/>
  <c r="C215" i="1"/>
  <c r="B215" i="1" s="1"/>
  <c r="C220" i="1"/>
  <c r="B220" i="1" s="1"/>
  <c r="C206" i="1"/>
  <c r="B206" i="1" s="1"/>
  <c r="C199" i="1"/>
  <c r="B199" i="1" s="1"/>
  <c r="C208" i="1"/>
  <c r="B208" i="1" s="1"/>
  <c r="C201" i="1"/>
  <c r="B201" i="1" s="1"/>
  <c r="C207" i="1"/>
  <c r="B207" i="1" s="1"/>
  <c r="C204" i="1"/>
  <c r="B204" i="1" s="1"/>
  <c r="C189" i="1"/>
  <c r="B189" i="1" s="1"/>
  <c r="C188" i="1"/>
  <c r="B188" i="1" s="1"/>
  <c r="C190" i="1"/>
  <c r="B190" i="1" s="1"/>
  <c r="C195" i="1"/>
  <c r="B195" i="1" s="1"/>
  <c r="C187" i="1"/>
  <c r="B187" i="1" s="1"/>
  <c r="C192" i="1"/>
  <c r="B192" i="1" s="1"/>
  <c r="C196" i="1"/>
  <c r="B196" i="1" s="1"/>
  <c r="C179" i="1"/>
  <c r="C182" i="1"/>
  <c r="C183" i="1"/>
  <c r="C172" i="1"/>
  <c r="C171" i="1"/>
  <c r="C170" i="1"/>
  <c r="C156" i="1"/>
  <c r="C157" i="1"/>
  <c r="C151" i="1"/>
  <c r="B151" i="1" s="1"/>
  <c r="C153" i="1"/>
  <c r="C159" i="1"/>
  <c r="C152" i="1"/>
  <c r="C148" i="1"/>
  <c r="C146" i="1"/>
  <c r="C144" i="1"/>
  <c r="C128" i="1"/>
  <c r="B128" i="1" s="1"/>
  <c r="C132" i="1"/>
  <c r="B132" i="1" s="1"/>
  <c r="C135" i="1"/>
  <c r="B135" i="1" s="1"/>
  <c r="C117" i="1"/>
  <c r="C119" i="1"/>
  <c r="C118" i="1"/>
  <c r="C124" i="1"/>
  <c r="C123" i="1"/>
  <c r="C116" i="1"/>
  <c r="C121" i="1"/>
  <c r="C110" i="1"/>
  <c r="C105" i="1"/>
  <c r="C112" i="1"/>
  <c r="C111" i="1"/>
  <c r="C108" i="1"/>
  <c r="C104" i="1"/>
  <c r="C81" i="1"/>
  <c r="C85" i="1"/>
  <c r="C80" i="1"/>
  <c r="C88" i="1"/>
  <c r="C72" i="1"/>
  <c r="B72" i="1" s="1"/>
  <c r="C69" i="1"/>
  <c r="B69" i="1" s="1"/>
  <c r="C76" i="1"/>
  <c r="B76" i="1" s="1"/>
  <c r="C75" i="1"/>
  <c r="B75" i="1" s="1"/>
  <c r="C184" i="1"/>
  <c r="C136" i="1"/>
  <c r="B136" i="1" s="1"/>
  <c r="P64" i="1"/>
  <c r="Q64" i="1" s="1"/>
  <c r="K64" i="1"/>
  <c r="L64" i="1" s="1"/>
  <c r="F64" i="1"/>
  <c r="G64" i="1" s="1"/>
  <c r="P63" i="1"/>
  <c r="Q63" i="1" s="1"/>
  <c r="K63" i="1"/>
  <c r="L63" i="1" s="1"/>
  <c r="F63" i="1"/>
  <c r="G63" i="1" s="1"/>
  <c r="P62" i="1"/>
  <c r="K62" i="1"/>
  <c r="F62" i="1"/>
  <c r="G62" i="1" s="1"/>
  <c r="P61" i="1"/>
  <c r="Q61" i="1" s="1"/>
  <c r="K61" i="1"/>
  <c r="L61" i="1" s="1"/>
  <c r="F61" i="1"/>
  <c r="G61" i="1" s="1"/>
  <c r="H61" i="1" s="1"/>
  <c r="P60" i="1"/>
  <c r="Q60" i="1" s="1"/>
  <c r="R60" i="1" s="1"/>
  <c r="K60" i="1"/>
  <c r="L60" i="1" s="1"/>
  <c r="F60" i="1"/>
  <c r="G60" i="1" s="1"/>
  <c r="P59" i="1"/>
  <c r="K59" i="1"/>
  <c r="L59" i="1" s="1"/>
  <c r="M59" i="1" s="1"/>
  <c r="F59" i="1"/>
  <c r="G59" i="1" s="1"/>
  <c r="H59" i="1" s="1"/>
  <c r="P58" i="1"/>
  <c r="K58" i="1"/>
  <c r="L58" i="1" s="1"/>
  <c r="M58" i="1" s="1"/>
  <c r="F58" i="1"/>
  <c r="P57" i="1"/>
  <c r="K57" i="1"/>
  <c r="F57" i="1"/>
  <c r="G57" i="1" s="1"/>
  <c r="P56" i="1"/>
  <c r="Q56" i="1" s="1"/>
  <c r="K56" i="1"/>
  <c r="L56" i="1" s="1"/>
  <c r="F56" i="1"/>
  <c r="P55" i="1"/>
  <c r="Q55" i="1" s="1"/>
  <c r="R55" i="1" s="1"/>
  <c r="K55" i="1"/>
  <c r="F55" i="1"/>
  <c r="G55" i="1" s="1"/>
  <c r="P52" i="1"/>
  <c r="Q52" i="1" s="1"/>
  <c r="K52" i="1"/>
  <c r="L52" i="1" s="1"/>
  <c r="F52" i="1"/>
  <c r="P51" i="1"/>
  <c r="Q51" i="1" s="1"/>
  <c r="K51" i="1"/>
  <c r="L51" i="1" s="1"/>
  <c r="F51" i="1"/>
  <c r="P50" i="1"/>
  <c r="Q50" i="1" s="1"/>
  <c r="K50" i="1"/>
  <c r="F50" i="1"/>
  <c r="P49" i="1"/>
  <c r="Q49" i="1" s="1"/>
  <c r="K49" i="1"/>
  <c r="F49" i="1"/>
  <c r="P48" i="1"/>
  <c r="Q48" i="1" s="1"/>
  <c r="K48" i="1"/>
  <c r="F48" i="1"/>
  <c r="P47" i="1"/>
  <c r="K47" i="1"/>
  <c r="L47" i="1" s="1"/>
  <c r="M47" i="1" s="1"/>
  <c r="F47" i="1"/>
  <c r="H47" i="1" s="1"/>
  <c r="P46" i="1"/>
  <c r="Q46" i="1" s="1"/>
  <c r="K46" i="1"/>
  <c r="L46" i="1" s="1"/>
  <c r="M46" i="1" s="1"/>
  <c r="F46" i="1"/>
  <c r="P45" i="1"/>
  <c r="Q45" i="1" s="1"/>
  <c r="K45" i="1"/>
  <c r="L45" i="1" s="1"/>
  <c r="F45" i="1"/>
  <c r="P44" i="1"/>
  <c r="Q44" i="1" s="1"/>
  <c r="K44" i="1"/>
  <c r="L44" i="1" s="1"/>
  <c r="F44" i="1"/>
  <c r="P43" i="1"/>
  <c r="K43" i="1"/>
  <c r="L43" i="1" s="1"/>
  <c r="F43" i="1"/>
  <c r="G43" i="1" s="1"/>
  <c r="P40" i="1"/>
  <c r="Q40" i="1" s="1"/>
  <c r="R40" i="1" s="1"/>
  <c r="K40" i="1"/>
  <c r="L40" i="1" s="1"/>
  <c r="F40" i="1"/>
  <c r="P39" i="1"/>
  <c r="Q39" i="1" s="1"/>
  <c r="R39" i="1" s="1"/>
  <c r="K39" i="1"/>
  <c r="L39" i="1" s="1"/>
  <c r="F39" i="1"/>
  <c r="P38" i="1"/>
  <c r="Q38" i="1" s="1"/>
  <c r="R38" i="1" s="1"/>
  <c r="K38" i="1"/>
  <c r="L38" i="1" s="1"/>
  <c r="F38" i="1"/>
  <c r="P34" i="1"/>
  <c r="Q34" i="1" s="1"/>
  <c r="R34" i="1" s="1"/>
  <c r="K34" i="1"/>
  <c r="L34" i="1" s="1"/>
  <c r="F34" i="1"/>
  <c r="P36" i="1"/>
  <c r="Q36" i="1" s="1"/>
  <c r="K36" i="1"/>
  <c r="L36" i="1" s="1"/>
  <c r="F36" i="1"/>
  <c r="P31" i="1"/>
  <c r="K31" i="1"/>
  <c r="F31" i="1"/>
  <c r="G31" i="1" s="1"/>
  <c r="P35" i="1"/>
  <c r="Q35" i="1" s="1"/>
  <c r="R35" i="1" s="1"/>
  <c r="K35" i="1"/>
  <c r="L35" i="1" s="1"/>
  <c r="F35" i="1"/>
  <c r="P32" i="1"/>
  <c r="K32" i="1"/>
  <c r="F32" i="1"/>
  <c r="P37" i="1"/>
  <c r="Q37" i="1" s="1"/>
  <c r="R37" i="1" s="1"/>
  <c r="K37" i="1"/>
  <c r="L37" i="1" s="1"/>
  <c r="F37" i="1"/>
  <c r="P33" i="1"/>
  <c r="K33" i="1"/>
  <c r="P28" i="1"/>
  <c r="P27" i="1"/>
  <c r="P22" i="1"/>
  <c r="Q22" i="1" s="1"/>
  <c r="P25" i="1"/>
  <c r="Q25" i="1" s="1"/>
  <c r="P26" i="1"/>
  <c r="Q26" i="1" s="1"/>
  <c r="P23" i="1"/>
  <c r="Q23" i="1" s="1"/>
  <c r="P24" i="1"/>
  <c r="Q24" i="1" s="1"/>
  <c r="P21" i="1"/>
  <c r="P20" i="1"/>
  <c r="P19" i="1"/>
  <c r="P16" i="1"/>
  <c r="Q16" i="1" s="1"/>
  <c r="R16" i="1" s="1"/>
  <c r="P15" i="1"/>
  <c r="Q15" i="1" s="1"/>
  <c r="R15" i="1" s="1"/>
  <c r="P14" i="1"/>
  <c r="Q14" i="1" s="1"/>
  <c r="R14" i="1" s="1"/>
  <c r="P13" i="1"/>
  <c r="Q13" i="1" s="1"/>
  <c r="R13" i="1" s="1"/>
  <c r="P12" i="1"/>
  <c r="Q12" i="1" s="1"/>
  <c r="R12" i="1" s="1"/>
  <c r="P11" i="1"/>
  <c r="P10" i="1"/>
  <c r="P9" i="1"/>
  <c r="P8" i="1"/>
  <c r="P7" i="1"/>
  <c r="K28" i="1"/>
  <c r="L28" i="1" s="1"/>
  <c r="M28" i="1" s="1"/>
  <c r="K27" i="1"/>
  <c r="L27" i="1" s="1"/>
  <c r="M27" i="1" s="1"/>
  <c r="K22" i="1"/>
  <c r="L22" i="1" s="1"/>
  <c r="K25" i="1"/>
  <c r="K26" i="1"/>
  <c r="K23" i="1"/>
  <c r="L23" i="1" s="1"/>
  <c r="K24" i="1"/>
  <c r="K21" i="1"/>
  <c r="L21" i="1" s="1"/>
  <c r="K20" i="1"/>
  <c r="K19" i="1"/>
  <c r="K16" i="1"/>
  <c r="L16" i="1" s="1"/>
  <c r="M16" i="1" s="1"/>
  <c r="K15" i="1"/>
  <c r="L15" i="1" s="1"/>
  <c r="M15" i="1" s="1"/>
  <c r="K14" i="1"/>
  <c r="L14" i="1" s="1"/>
  <c r="M14" i="1" s="1"/>
  <c r="K13" i="1"/>
  <c r="L13" i="1" s="1"/>
  <c r="M13" i="1" s="1"/>
  <c r="K12" i="1"/>
  <c r="L12" i="1" s="1"/>
  <c r="M12" i="1" s="1"/>
  <c r="K11" i="1"/>
  <c r="L11" i="1" s="1"/>
  <c r="M11" i="1" s="1"/>
  <c r="K10" i="1"/>
  <c r="L10" i="1" s="1"/>
  <c r="M10" i="1" s="1"/>
  <c r="K9" i="1"/>
  <c r="K8" i="1"/>
  <c r="K7" i="1"/>
  <c r="F9" i="1"/>
  <c r="H10" i="1"/>
  <c r="H11" i="1"/>
  <c r="H12" i="1"/>
  <c r="H13" i="1"/>
  <c r="H14" i="1"/>
  <c r="H15" i="1"/>
  <c r="H16" i="1"/>
  <c r="F19" i="1"/>
  <c r="H27" i="1"/>
  <c r="H28" i="1"/>
  <c r="Q20" i="1" l="1"/>
  <c r="L20" i="1"/>
  <c r="Q43" i="1"/>
  <c r="R43" i="1" s="1"/>
  <c r="B224" i="1"/>
  <c r="B223" i="1"/>
  <c r="B225" i="1"/>
  <c r="L33" i="1"/>
  <c r="M33" i="1" s="1"/>
  <c r="G33" i="1"/>
  <c r="H33" i="1" s="1"/>
  <c r="L32" i="1"/>
  <c r="G19" i="1"/>
  <c r="G20" i="1"/>
  <c r="H20" i="1" s="1"/>
  <c r="L19" i="1"/>
  <c r="M19" i="1" s="1"/>
  <c r="L31" i="1"/>
  <c r="Q33" i="1"/>
  <c r="R33" i="1" s="1"/>
  <c r="Q31" i="1"/>
  <c r="R31" i="1" s="1"/>
  <c r="G32" i="1"/>
  <c r="H32" i="1" s="1"/>
  <c r="B236" i="1"/>
  <c r="B235" i="1"/>
  <c r="B163" i="1"/>
  <c r="B164" i="1"/>
  <c r="B165" i="1"/>
  <c r="B176" i="1"/>
  <c r="B175" i="1"/>
  <c r="Q28" i="1"/>
  <c r="R28" i="1" s="1"/>
  <c r="C28" i="1" s="1"/>
  <c r="Q27" i="1"/>
  <c r="R27" i="1" s="1"/>
  <c r="C27" i="1" s="1"/>
  <c r="M35" i="1"/>
  <c r="L24" i="1"/>
  <c r="M24" i="1" s="1"/>
  <c r="L26" i="1"/>
  <c r="M26" i="1" s="1"/>
  <c r="L25" i="1"/>
  <c r="M25" i="1" s="1"/>
  <c r="M22" i="1"/>
  <c r="M23" i="1"/>
  <c r="M21" i="1"/>
  <c r="M20" i="1"/>
  <c r="M31" i="1"/>
  <c r="M34" i="1"/>
  <c r="M36" i="1"/>
  <c r="L9" i="1"/>
  <c r="M9" i="1" s="1"/>
  <c r="L8" i="1"/>
  <c r="M8" i="1" s="1"/>
  <c r="R20" i="1"/>
  <c r="R26" i="1"/>
  <c r="H37" i="1"/>
  <c r="H34" i="1"/>
  <c r="Q21" i="1"/>
  <c r="R21" i="1" s="1"/>
  <c r="R25" i="1"/>
  <c r="H26" i="1"/>
  <c r="H23" i="1"/>
  <c r="H25" i="1"/>
  <c r="H24" i="1"/>
  <c r="H22" i="1"/>
  <c r="L7" i="1"/>
  <c r="M7" i="1" s="1"/>
  <c r="R36" i="1"/>
  <c r="H35" i="1"/>
  <c r="H31" i="1"/>
  <c r="R22" i="1"/>
  <c r="R24" i="1"/>
  <c r="Q19" i="1"/>
  <c r="R19" i="1" s="1"/>
  <c r="R23" i="1"/>
  <c r="H19" i="1"/>
  <c r="H21" i="1"/>
  <c r="H9" i="1"/>
  <c r="H8" i="1"/>
  <c r="M63" i="1"/>
  <c r="Q58" i="1"/>
  <c r="R58" i="1" s="1"/>
  <c r="L62" i="1"/>
  <c r="M62" i="1" s="1"/>
  <c r="R63" i="1"/>
  <c r="L57" i="1"/>
  <c r="M57" i="1" s="1"/>
  <c r="R64" i="1"/>
  <c r="H60" i="1"/>
  <c r="Q62" i="1"/>
  <c r="R62" i="1" s="1"/>
  <c r="H55" i="1"/>
  <c r="M60" i="1"/>
  <c r="Q59" i="1"/>
  <c r="R59" i="1" s="1"/>
  <c r="C59" i="1" s="1"/>
  <c r="B59" i="1" s="1"/>
  <c r="G58" i="1"/>
  <c r="H58" i="1" s="1"/>
  <c r="Q57" i="1"/>
  <c r="R57" i="1" s="1"/>
  <c r="M56" i="1"/>
  <c r="M61" i="1"/>
  <c r="G56" i="1"/>
  <c r="H56" i="1" s="1"/>
  <c r="R56" i="1"/>
  <c r="R61" i="1"/>
  <c r="L55" i="1"/>
  <c r="M55" i="1" s="1"/>
  <c r="H57" i="1"/>
  <c r="H62" i="1"/>
  <c r="H48" i="1"/>
  <c r="Q47" i="1"/>
  <c r="R47" i="1" s="1"/>
  <c r="C47" i="1" s="1"/>
  <c r="H43" i="1"/>
  <c r="R46" i="1"/>
  <c r="H49" i="1"/>
  <c r="H44" i="1"/>
  <c r="R49" i="1"/>
  <c r="M43" i="1"/>
  <c r="M44" i="1"/>
  <c r="H50" i="1"/>
  <c r="R44" i="1"/>
  <c r="H45" i="1"/>
  <c r="R50" i="1"/>
  <c r="L50" i="1"/>
  <c r="M50" i="1" s="1"/>
  <c r="M45" i="1"/>
  <c r="L49" i="1"/>
  <c r="M49" i="1" s="1"/>
  <c r="R45" i="1"/>
  <c r="M51" i="1"/>
  <c r="L48" i="1"/>
  <c r="M48" i="1" s="1"/>
  <c r="H46" i="1"/>
  <c r="R51" i="1"/>
  <c r="H36" i="1"/>
  <c r="H38" i="1"/>
  <c r="M64" i="1"/>
  <c r="H63" i="1"/>
  <c r="H64" i="1"/>
  <c r="R52" i="1"/>
  <c r="R48" i="1"/>
  <c r="M52" i="1"/>
  <c r="H51" i="1"/>
  <c r="H52" i="1"/>
  <c r="Q32" i="1"/>
  <c r="R32" i="1" s="1"/>
  <c r="M38" i="1"/>
  <c r="M32" i="1"/>
  <c r="M37" i="1"/>
  <c r="C12" i="1"/>
  <c r="C13" i="1"/>
  <c r="C14" i="1"/>
  <c r="C15" i="1"/>
  <c r="C16" i="1"/>
  <c r="M39" i="1"/>
  <c r="M40" i="1"/>
  <c r="H39" i="1"/>
  <c r="H40" i="1"/>
  <c r="Q11" i="1"/>
  <c r="R11" i="1" s="1"/>
  <c r="C11" i="1" s="1"/>
  <c r="Q8" i="1"/>
  <c r="R8" i="1" s="1"/>
  <c r="Q9" i="1"/>
  <c r="R9" i="1" s="1"/>
  <c r="Q7" i="1"/>
  <c r="R7" i="1" s="1"/>
  <c r="Q10" i="1"/>
  <c r="R10" i="1" s="1"/>
  <c r="C10" i="1" s="1"/>
  <c r="C19" i="1" l="1"/>
  <c r="C9" i="1"/>
  <c r="C61" i="1"/>
  <c r="B61" i="1" s="1"/>
  <c r="C7" i="1"/>
  <c r="B7" i="1" s="1"/>
  <c r="C8" i="1"/>
  <c r="C25" i="1"/>
  <c r="C21" i="1"/>
  <c r="C26" i="1"/>
  <c r="C23" i="1"/>
  <c r="C24" i="1"/>
  <c r="C20" i="1"/>
  <c r="C22" i="1"/>
  <c r="C58" i="1"/>
  <c r="B58" i="1" s="1"/>
  <c r="C35" i="1"/>
  <c r="C31" i="1"/>
  <c r="C56" i="1"/>
  <c r="B56" i="1" s="1"/>
  <c r="C60" i="1"/>
  <c r="B60" i="1" s="1"/>
  <c r="C52" i="1"/>
  <c r="C36" i="1"/>
  <c r="C62" i="1"/>
  <c r="B62" i="1" s="1"/>
  <c r="C55" i="1"/>
  <c r="B55" i="1" s="1"/>
  <c r="C57" i="1"/>
  <c r="B57" i="1" s="1"/>
  <c r="C64" i="1"/>
  <c r="B64" i="1" s="1"/>
  <c r="C63" i="1"/>
  <c r="B63" i="1" s="1"/>
  <c r="C45" i="1"/>
  <c r="C50" i="1"/>
  <c r="C44" i="1"/>
  <c r="C49" i="1"/>
  <c r="C51" i="1"/>
  <c r="C48" i="1"/>
  <c r="C46" i="1"/>
  <c r="C43" i="1"/>
  <c r="B43" i="1" s="1"/>
  <c r="C34" i="1"/>
  <c r="C38" i="1"/>
  <c r="C33" i="1"/>
  <c r="C37" i="1"/>
  <c r="C32" i="1"/>
  <c r="C40" i="1"/>
  <c r="C39" i="1"/>
  <c r="H100" i="1"/>
  <c r="H97" i="1"/>
  <c r="H95" i="1"/>
  <c r="C95" i="1" s="1"/>
  <c r="H99" i="1"/>
  <c r="H98" i="1"/>
  <c r="H96" i="1"/>
  <c r="H94" i="1"/>
  <c r="C94" i="1" s="1"/>
  <c r="H93" i="1"/>
  <c r="C93" i="1" s="1"/>
  <c r="H91" i="1"/>
  <c r="C91" i="1" s="1"/>
  <c r="H92" i="1"/>
  <c r="C92" i="1" s="1"/>
  <c r="C100" i="1" l="1"/>
  <c r="B100" i="1" s="1"/>
  <c r="C98" i="1"/>
  <c r="B98" i="1" s="1"/>
  <c r="C99" i="1"/>
  <c r="B99" i="1" s="1"/>
  <c r="C96" i="1"/>
  <c r="B96" i="1" s="1"/>
  <c r="C97" i="1"/>
  <c r="B97" i="1" s="1"/>
  <c r="B91" i="1"/>
  <c r="B20" i="1"/>
  <c r="B95" i="1"/>
  <c r="B93" i="1"/>
  <c r="B94" i="1"/>
  <c r="B92" i="1"/>
  <c r="B32" i="1"/>
  <c r="B33" i="1"/>
  <c r="B31" i="1"/>
  <c r="B19" i="1"/>
  <c r="K81" i="13"/>
  <c r="C81" i="13" s="1"/>
  <c r="K84" i="13"/>
  <c r="C84" i="13" s="1"/>
  <c r="K82" i="13"/>
  <c r="C82" i="13" s="1"/>
  <c r="K83" i="13"/>
  <c r="C83" i="13" s="1"/>
  <c r="B83" i="13" l="1"/>
  <c r="B82" i="13"/>
  <c r="B81" i="13"/>
  <c r="K177" i="13"/>
  <c r="C177" i="13" l="1"/>
  <c r="B177" i="13" s="1"/>
</calcChain>
</file>

<file path=xl/sharedStrings.xml><?xml version="1.0" encoding="utf-8"?>
<sst xmlns="http://schemas.openxmlformats.org/spreadsheetml/2006/main" count="1027" uniqueCount="247">
  <si>
    <t>Total</t>
  </si>
  <si>
    <t>Points</t>
  </si>
  <si>
    <t>Place</t>
  </si>
  <si>
    <t>Judge 1</t>
  </si>
  <si>
    <t>Judge 2</t>
  </si>
  <si>
    <t>Solo</t>
  </si>
  <si>
    <t>Modeling</t>
  </si>
  <si>
    <t>Tie</t>
  </si>
  <si>
    <t>Breaker</t>
  </si>
  <si>
    <t>Final</t>
  </si>
  <si>
    <t xml:space="preserve">Total </t>
  </si>
  <si>
    <t>X-Strut</t>
  </si>
  <si>
    <t>Novice 0-6</t>
  </si>
  <si>
    <t>Novice 7-9</t>
  </si>
  <si>
    <t>Novice 10-12</t>
  </si>
  <si>
    <t>Novice 13-15</t>
  </si>
  <si>
    <t>Novice 16+</t>
  </si>
  <si>
    <t>Beginner 0-6</t>
  </si>
  <si>
    <t>Beginner 7-9</t>
  </si>
  <si>
    <t>Beginner 10-12</t>
  </si>
  <si>
    <t>Beginner 13-15</t>
  </si>
  <si>
    <t>Beginner 16+</t>
  </si>
  <si>
    <t>Intermediate 0-6</t>
  </si>
  <si>
    <t>Intermediate 7-9</t>
  </si>
  <si>
    <t>Intermediate 10-12</t>
  </si>
  <si>
    <t>Intermediate 13-15</t>
  </si>
  <si>
    <t>Intermediate 16+</t>
  </si>
  <si>
    <t>Advance 0-6</t>
  </si>
  <si>
    <t>Advance 7-9</t>
  </si>
  <si>
    <t>Advance 10-12</t>
  </si>
  <si>
    <t>Advance 13-15</t>
  </si>
  <si>
    <t>Advance 16+</t>
  </si>
  <si>
    <t>2Baton</t>
  </si>
  <si>
    <t>Ordinal</t>
  </si>
  <si>
    <t>Score</t>
  </si>
  <si>
    <t xml:space="preserve">Judge1 </t>
  </si>
  <si>
    <t>Madison Zak</t>
  </si>
  <si>
    <t>Beth Bosomworth</t>
  </si>
  <si>
    <t>Isabel Baltkois</t>
  </si>
  <si>
    <t>Josie Kern</t>
  </si>
  <si>
    <t>Jayda Saunders</t>
  </si>
  <si>
    <t>Lainey Saunders</t>
  </si>
  <si>
    <t>Darla Kern</t>
  </si>
  <si>
    <t>Darcie Watt</t>
  </si>
  <si>
    <t>August Miller</t>
  </si>
  <si>
    <t>Sophie Waite</t>
  </si>
  <si>
    <t>Beginner 0-18</t>
  </si>
  <si>
    <t>Beginner 19-24</t>
  </si>
  <si>
    <t>Beginner 25-30</t>
  </si>
  <si>
    <t>Beginner 31+</t>
  </si>
  <si>
    <t>Advance 0-18</t>
  </si>
  <si>
    <t>Advance 19-24</t>
  </si>
  <si>
    <t>Advance 25-30</t>
  </si>
  <si>
    <t>Advance 31+</t>
  </si>
  <si>
    <t>Novice 0-18</t>
  </si>
  <si>
    <t>Novice 19-24</t>
  </si>
  <si>
    <t>Novice 25-30</t>
  </si>
  <si>
    <t>Novice 31+</t>
  </si>
  <si>
    <t>Intermediate 0-18</t>
  </si>
  <si>
    <t>Intermediate 19-24</t>
  </si>
  <si>
    <t>Intermediate 25-30</t>
  </si>
  <si>
    <t>Intermediate 31+</t>
  </si>
  <si>
    <t>Eva Bell</t>
  </si>
  <si>
    <t>Harrop/Lee</t>
  </si>
  <si>
    <t>Amelia Amaral</t>
  </si>
  <si>
    <t>Alicia Amaral</t>
  </si>
  <si>
    <t>PROTECTION RULE</t>
  </si>
  <si>
    <t>Jr Beg DT</t>
  </si>
  <si>
    <t>Jr A Trio</t>
  </si>
  <si>
    <t xml:space="preserve">Juv B Trio </t>
  </si>
  <si>
    <t>PT Beg DT</t>
  </si>
  <si>
    <t>Halftime</t>
  </si>
  <si>
    <t>PT DT Lrg</t>
  </si>
  <si>
    <t>SR Beg DT</t>
  </si>
  <si>
    <t>Protection Rule</t>
  </si>
  <si>
    <t>Tie Breaker</t>
  </si>
  <si>
    <t>Rhythmic/Artistic Twirl</t>
  </si>
  <si>
    <t>Katya Gampa</t>
  </si>
  <si>
    <t>Charlotte Reid</t>
  </si>
  <si>
    <t>Falon Meixner</t>
  </si>
  <si>
    <t>Shria Gampa</t>
  </si>
  <si>
    <t>Kylie Burling</t>
  </si>
  <si>
    <t>Serenity Morrell</t>
  </si>
  <si>
    <t>Chianne Howells</t>
  </si>
  <si>
    <t>Delaney Blackwood</t>
  </si>
  <si>
    <t>Olivia Reid</t>
  </si>
  <si>
    <t>Deborah Blackwood</t>
  </si>
  <si>
    <t>Robyn Killeen</t>
  </si>
  <si>
    <t>Anja Kolodziejczak</t>
  </si>
  <si>
    <t>Adalyn Williams</t>
  </si>
  <si>
    <t>Sophia Marleau</t>
  </si>
  <si>
    <t>Charoltte Grimshaw</t>
  </si>
  <si>
    <t>Sofy  Puelba</t>
  </si>
  <si>
    <t>JR BEG RUBY CUP</t>
  </si>
  <si>
    <t>JR NOV RUBY CUP</t>
  </si>
  <si>
    <t>JR INT RUBY CUP</t>
  </si>
  <si>
    <t>SR INT RUBY CUP</t>
  </si>
  <si>
    <t>Zoe Stamp</t>
  </si>
  <si>
    <t>JUV ADV DIAMOND CUP</t>
  </si>
  <si>
    <t>PT ADV DIAMOND CUP</t>
  </si>
  <si>
    <t>JR ADV DIAMOND CUP</t>
  </si>
  <si>
    <t>SR ADV DIAMOND CUP</t>
  </si>
  <si>
    <t>Sydney Ward</t>
  </si>
  <si>
    <t>JUV NOV RUBY CUP</t>
  </si>
  <si>
    <t>PT NOV RUBY CUP</t>
  </si>
  <si>
    <t>SR NOV RUBY CUP</t>
  </si>
  <si>
    <t>JUV BEG RUBY CUP</t>
  </si>
  <si>
    <t>PT BEG RUBY CUP</t>
  </si>
  <si>
    <t>SR BEG RUBY CUP</t>
  </si>
  <si>
    <t>JUV INT RUBY CUP</t>
  </si>
  <si>
    <t>PT INT RUBY CUP</t>
  </si>
  <si>
    <t>KATYA GAMPA</t>
  </si>
  <si>
    <t>EMILY GRIFFIN</t>
  </si>
  <si>
    <t>SERENITY MORRELL</t>
  </si>
  <si>
    <t>KYLIE BURLING</t>
  </si>
  <si>
    <t>SHRIA GAMPA</t>
  </si>
  <si>
    <t>ANJA KOLODZIEJCZAK</t>
  </si>
  <si>
    <t>ROBYN KILLEEN</t>
  </si>
  <si>
    <t>LEA PERRON</t>
  </si>
  <si>
    <t>CHARLOTTE GRIMSHAW</t>
  </si>
  <si>
    <t>ZOE STAMP</t>
  </si>
  <si>
    <t>SARAH DOHERTY</t>
  </si>
  <si>
    <t>ADYSON SCHOONDERBEEK</t>
  </si>
  <si>
    <t>CHAINNE HOWELLS</t>
  </si>
  <si>
    <t>ADALYN WILLIAMS</t>
  </si>
  <si>
    <t>SYDNEY WARD</t>
  </si>
  <si>
    <t>CHIANNE HOWELLS</t>
  </si>
  <si>
    <t>VIVIAN GRIFFIN</t>
  </si>
  <si>
    <t>ARIA CAMPBELL</t>
  </si>
  <si>
    <t>EMILY SHEWAN</t>
  </si>
  <si>
    <t>LAUREN RUSK</t>
  </si>
  <si>
    <t>CYNTHIA LIU</t>
  </si>
  <si>
    <t>AVERY CARDINALE</t>
  </si>
  <si>
    <t>ADDISON PRICE</t>
  </si>
  <si>
    <t>SAWYER RICHARD</t>
  </si>
  <si>
    <t>LAURA TYMCHYSHYN</t>
  </si>
  <si>
    <t>MADISON ZAK</t>
  </si>
  <si>
    <t>EMERSON GRIFFIN</t>
  </si>
  <si>
    <t>SIMONE ARBOUR</t>
  </si>
  <si>
    <t>MILLER RICHARD</t>
  </si>
  <si>
    <t>VANESSA BASEY-HAMILTON</t>
  </si>
  <si>
    <t>Advance College</t>
  </si>
  <si>
    <t>MORGAN DIXON</t>
  </si>
  <si>
    <t>CHARLOTTE REID</t>
  </si>
  <si>
    <t>CASSIDY DOHERTY</t>
  </si>
  <si>
    <t>BASEY-HAMILTON/RICHARD</t>
  </si>
  <si>
    <t>LIU &amp; LIU</t>
  </si>
  <si>
    <t>BURLING &amp; MEIXNER</t>
  </si>
  <si>
    <t>Rhythmic Pairs - OPEN</t>
  </si>
  <si>
    <t>Rhythmic Twirl - OPEN</t>
  </si>
  <si>
    <t>TEAMS - OPEN</t>
  </si>
  <si>
    <t>BEG PT DT SM</t>
  </si>
  <si>
    <t>CAMAROS - DANCE THE NIGHT AWAY</t>
  </si>
  <si>
    <t>STARS UNITED - JAILHOUSE ROCK</t>
  </si>
  <si>
    <t>BEG SR DT SM</t>
  </si>
  <si>
    <t>CAMAROS - LOVE IN THE DARK</t>
  </si>
  <si>
    <t>HIT THE ROAD</t>
  </si>
  <si>
    <t>BEG SR TRIO</t>
  </si>
  <si>
    <t>CAMAROS - WHERE HAVE YOU BEEN</t>
  </si>
  <si>
    <t>ADV SR TRIO</t>
  </si>
  <si>
    <t>FALON MEIXNER</t>
  </si>
  <si>
    <t>DELANEY BLACKWOOD</t>
  </si>
  <si>
    <t>OLIVIA REID</t>
  </si>
  <si>
    <t>ALICIA AMARAL</t>
  </si>
  <si>
    <t>DEBORAH BLACKWOOD</t>
  </si>
  <si>
    <t>Solo -TITLE</t>
  </si>
  <si>
    <t>AMELIA AMARAL</t>
  </si>
  <si>
    <t>AUGUST MILLER</t>
  </si>
  <si>
    <t>DARCIE WATT</t>
  </si>
  <si>
    <t>SOPHIE WAITE</t>
  </si>
  <si>
    <t>BETH BOSOMWORTH</t>
  </si>
  <si>
    <t>SOPHIA MARLEAU</t>
  </si>
  <si>
    <t>ISABEL BALTKOIS</t>
  </si>
  <si>
    <t>BROOKE RANDALL</t>
  </si>
  <si>
    <t>VERONICA LEE</t>
  </si>
  <si>
    <t>EVA BELL</t>
  </si>
  <si>
    <t>SOFY PUEBLA</t>
  </si>
  <si>
    <t>JAYDA SAUNDERS</t>
  </si>
  <si>
    <t>JOSIE KERN</t>
  </si>
  <si>
    <t>ALEXIA OLSEN</t>
  </si>
  <si>
    <t>SIRAYA FRANKLYN</t>
  </si>
  <si>
    <t>LAINEY SAUNDERS</t>
  </si>
  <si>
    <t>DARLA KERN</t>
  </si>
  <si>
    <t>BROOKE HARROP</t>
  </si>
  <si>
    <t>2Baton - TITLE</t>
  </si>
  <si>
    <t>3Baton - TITLE</t>
  </si>
  <si>
    <t>BLACKWOOD/WILLIAMS</t>
  </si>
  <si>
    <t>GAMPA/MORRELL</t>
  </si>
  <si>
    <t>BLACKWOOD/KILLEEN</t>
  </si>
  <si>
    <t>AMARAL/AMARAL</t>
  </si>
  <si>
    <t>WAITE/WATT</t>
  </si>
  <si>
    <t>BALTKOIS/BOSOMWORTH</t>
  </si>
  <si>
    <t>Duet - TITLE</t>
  </si>
  <si>
    <t>Rhythmic Twirl - TITLE</t>
  </si>
  <si>
    <t>ALEXIA OLSON</t>
  </si>
  <si>
    <t>Artistic Twirl - TITLE</t>
  </si>
  <si>
    <t>BALTKOIS/KERN</t>
  </si>
  <si>
    <t>Artistic Pair - TITLE</t>
  </si>
  <si>
    <t>X-Strut - TITLE</t>
  </si>
  <si>
    <t>ANJA KOLODZIECJZAK</t>
  </si>
  <si>
    <t>SIRAYA FRANKLIN</t>
  </si>
  <si>
    <t>Rhythmic Pairs - TITLE</t>
  </si>
  <si>
    <t>BALTKOIS &amp; BOSOMWORTH</t>
  </si>
  <si>
    <t>WAITE &amp; WATT</t>
  </si>
  <si>
    <t>HARROP &amp; LEE</t>
  </si>
  <si>
    <t>SAUNDERS &amp; SAUNDERS</t>
  </si>
  <si>
    <t>DIXON &amp; FRANKLYN</t>
  </si>
  <si>
    <t>TEAMS - TITLE</t>
  </si>
  <si>
    <t>SR BEG DT</t>
  </si>
  <si>
    <t>STARLIGHT DESTINY - RAIN ON ME</t>
  </si>
  <si>
    <t>PT BEG SM ST</t>
  </si>
  <si>
    <t>STARLIGHT DESTINY - EYES</t>
  </si>
  <si>
    <t>BEG PT LG DT</t>
  </si>
  <si>
    <t>STARLIGHT DESTINY - HOT WINGS</t>
  </si>
  <si>
    <t>JR BEG SM DT</t>
  </si>
  <si>
    <t>STARLIGHT DESTINY - GOLD WATCH</t>
  </si>
  <si>
    <t>SUPERSTARS - WILL YOU BE THERE</t>
  </si>
  <si>
    <t>JR POM TEAM</t>
  </si>
  <si>
    <t>STARLIGHT DESTINY - HAMMERTIME</t>
  </si>
  <si>
    <t>WORLD FREESTYLE TEAM</t>
  </si>
  <si>
    <t>DAISY JEWEL - ELEANOR</t>
  </si>
  <si>
    <t>JUV BEG SM DT</t>
  </si>
  <si>
    <t>DAISY JEWEL - PINK</t>
  </si>
  <si>
    <t>JR ADV SM DT</t>
  </si>
  <si>
    <t>DAISY JEWEL - GIRLS</t>
  </si>
  <si>
    <t>JR BEG LG DT</t>
  </si>
  <si>
    <t>STARLIGHT DESTINY - SISTER ACT</t>
  </si>
  <si>
    <t>JR ADV TRIO</t>
  </si>
  <si>
    <t>DAISY JEWEL - CLOWNS</t>
  </si>
  <si>
    <t>JR HALFTIME</t>
  </si>
  <si>
    <t>DAISY JEWEL - MONOPOLY</t>
  </si>
  <si>
    <t>BEGINNER BASIC AGE 7</t>
  </si>
  <si>
    <t>BEGINNER BASIC AGE 8-9</t>
  </si>
  <si>
    <t>BELLA LIU</t>
  </si>
  <si>
    <t>CHLOE LIANG</t>
  </si>
  <si>
    <t>MAVIA GUO</t>
  </si>
  <si>
    <t>VIVAN GRIFFIN</t>
  </si>
  <si>
    <t>Basic March - OPEN</t>
  </si>
  <si>
    <t>NL PAGEANT - OPEN</t>
  </si>
  <si>
    <t>AVERY CARDINAL</t>
  </si>
  <si>
    <t>Artistic Twirl - OPEN</t>
  </si>
  <si>
    <t>Solo - OPEN</t>
  </si>
  <si>
    <t>2Baton - OPEN</t>
  </si>
  <si>
    <t>3Baton - OPEN</t>
  </si>
  <si>
    <t>Duet - OPEN</t>
  </si>
  <si>
    <t>A</t>
  </si>
  <si>
    <t>Judge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</si>
</sst>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1" fillId="0" borderId="0"/>
  </cellStyleXfs>
  <cellXfs count="114">
    <xf numFmtId="0" fontId="0" fillId="0" borderId="0" xfId="0"/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2" borderId="10" xfId="0" applyFont="1" applyFill="1" applyBorder="1"/>
    <xf numFmtId="0" fontId="2" fillId="0" borderId="10" xfId="0" applyFont="1" applyBorder="1"/>
    <xf numFmtId="0" fontId="6" fillId="2" borderId="9" xfId="0" applyFont="1" applyFill="1" applyBorder="1"/>
    <xf numFmtId="0" fontId="6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12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3" xfId="0" applyFont="1" applyFill="1" applyBorder="1"/>
    <xf numFmtId="0" fontId="0" fillId="0" borderId="14" xfId="0" applyBorder="1"/>
    <xf numFmtId="165" fontId="0" fillId="0" borderId="0" xfId="1" applyNumberFormat="1" applyFont="1" applyBorder="1"/>
    <xf numFmtId="165" fontId="0" fillId="3" borderId="0" xfId="1" applyNumberFormat="1" applyFont="1" applyFill="1" applyBorder="1"/>
    <xf numFmtId="0" fontId="0" fillId="3" borderId="0" xfId="0" applyFill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165" fontId="0" fillId="0" borderId="14" xfId="1" applyNumberFormat="1" applyFont="1" applyBorder="1"/>
    <xf numFmtId="0" fontId="4" fillId="0" borderId="4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0" fillId="0" borderId="19" xfId="0" applyBorder="1"/>
    <xf numFmtId="165" fontId="0" fillId="0" borderId="19" xfId="1" applyNumberFormat="1" applyFont="1" applyBorder="1"/>
    <xf numFmtId="165" fontId="0" fillId="0" borderId="0" xfId="1" applyNumberFormat="1" applyFont="1" applyFill="1" applyBorder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0" fillId="4" borderId="0" xfId="0" applyFill="1"/>
    <xf numFmtId="165" fontId="0" fillId="0" borderId="19" xfId="1" applyNumberFormat="1" applyFont="1" applyFill="1" applyBorder="1"/>
    <xf numFmtId="0" fontId="5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0" xfId="0" applyFont="1" applyFill="1"/>
    <xf numFmtId="2" fontId="10" fillId="0" borderId="25" xfId="2" applyNumberFormat="1" applyFont="1" applyBorder="1" applyAlignment="1">
      <alignment horizontal="center"/>
    </xf>
    <xf numFmtId="2" fontId="10" fillId="0" borderId="24" xfId="2" applyNumberFormat="1" applyFont="1" applyBorder="1" applyAlignment="1">
      <alignment horizontal="center"/>
    </xf>
    <xf numFmtId="2" fontId="10" fillId="0" borderId="20" xfId="2" applyNumberFormat="1" applyFont="1" applyBorder="1" applyAlignment="1">
      <alignment horizontal="center"/>
    </xf>
    <xf numFmtId="2" fontId="10" fillId="0" borderId="21" xfId="2" applyNumberFormat="1" applyFont="1" applyBorder="1" applyAlignment="1">
      <alignment horizontal="center"/>
    </xf>
    <xf numFmtId="2" fontId="10" fillId="0" borderId="22" xfId="2" applyNumberFormat="1" applyFont="1" applyBorder="1" applyAlignment="1">
      <alignment horizontal="center"/>
    </xf>
    <xf numFmtId="2" fontId="10" fillId="0" borderId="23" xfId="2" applyNumberFormat="1" applyFont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2" fontId="10" fillId="0" borderId="27" xfId="2" applyNumberFormat="1" applyFont="1" applyBorder="1" applyAlignment="1">
      <alignment horizontal="center"/>
    </xf>
    <xf numFmtId="165" fontId="0" fillId="3" borderId="19" xfId="1" applyNumberFormat="1" applyFont="1" applyFill="1" applyBorder="1"/>
    <xf numFmtId="0" fontId="0" fillId="3" borderId="19" xfId="0" applyFill="1" applyBorder="1"/>
    <xf numFmtId="165" fontId="0" fillId="3" borderId="14" xfId="1" applyNumberFormat="1" applyFont="1" applyFill="1" applyBorder="1"/>
    <xf numFmtId="0" fontId="6" fillId="0" borderId="0" xfId="0" applyFont="1"/>
    <xf numFmtId="166" fontId="2" fillId="0" borderId="0" xfId="0" applyNumberFormat="1" applyFont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/>
    <xf numFmtId="0" fontId="6" fillId="0" borderId="14" xfId="0" applyFont="1" applyBorder="1"/>
    <xf numFmtId="164" fontId="2" fillId="0" borderId="19" xfId="1" applyFont="1" applyBorder="1"/>
    <xf numFmtId="166" fontId="2" fillId="0" borderId="14" xfId="0" applyNumberFormat="1" applyFont="1" applyBorder="1"/>
    <xf numFmtId="0" fontId="2" fillId="0" borderId="19" xfId="0" applyFont="1" applyBorder="1"/>
    <xf numFmtId="0" fontId="2" fillId="0" borderId="14" xfId="0" applyFont="1" applyBorder="1"/>
    <xf numFmtId="0" fontId="6" fillId="2" borderId="19" xfId="0" applyFont="1" applyFill="1" applyBorder="1"/>
    <xf numFmtId="0" fontId="6" fillId="2" borderId="14" xfId="0" applyFont="1" applyFill="1" applyBorder="1"/>
    <xf numFmtId="0" fontId="4" fillId="0" borderId="7" xfId="0" applyFont="1" applyBorder="1" applyAlignment="1">
      <alignment horizontal="center" wrapText="1"/>
    </xf>
    <xf numFmtId="0" fontId="0" fillId="3" borderId="14" xfId="0" applyFill="1" applyBorder="1"/>
    <xf numFmtId="0" fontId="0" fillId="0" borderId="28" xfId="0" applyBorder="1"/>
    <xf numFmtId="165" fontId="0" fillId="0" borderId="28" xfId="1" applyNumberFormat="1" applyFont="1" applyBorder="1"/>
    <xf numFmtId="0" fontId="5" fillId="0" borderId="2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9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4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Continuous"/>
    </xf>
    <xf numFmtId="0" fontId="3" fillId="0" borderId="30" xfId="0" applyFont="1" applyBorder="1" applyAlignment="1">
      <alignment horizontal="centerContinuous"/>
    </xf>
    <xf numFmtId="0" fontId="3" fillId="0" borderId="31" xfId="0" applyFont="1" applyBorder="1" applyAlignment="1">
      <alignment horizontal="centerContinuous"/>
    </xf>
    <xf numFmtId="165" fontId="0" fillId="3" borderId="28" xfId="1" applyNumberFormat="1" applyFont="1" applyFill="1" applyBorder="1"/>
    <xf numFmtId="2" fontId="10" fillId="0" borderId="32" xfId="2" applyNumberFormat="1" applyFont="1" applyBorder="1" applyAlignment="1">
      <alignment horizontal="center"/>
    </xf>
    <xf numFmtId="2" fontId="10" fillId="0" borderId="33" xfId="2" applyNumberFormat="1" applyFont="1" applyBorder="1" applyAlignment="1">
      <alignment horizontal="center"/>
    </xf>
    <xf numFmtId="2" fontId="10" fillId="0" borderId="34" xfId="2" applyNumberFormat="1" applyFont="1" applyBorder="1" applyAlignment="1">
      <alignment horizontal="center"/>
    </xf>
    <xf numFmtId="2" fontId="10" fillId="0" borderId="35" xfId="2" applyNumberFormat="1" applyFont="1" applyBorder="1" applyAlignment="1">
      <alignment horizontal="center"/>
    </xf>
    <xf numFmtId="2" fontId="10" fillId="0" borderId="36" xfId="2" applyNumberFormat="1" applyFont="1" applyBorder="1" applyAlignment="1">
      <alignment horizontal="center"/>
    </xf>
    <xf numFmtId="164" fontId="2" fillId="0" borderId="0" xfId="0" applyNumberFormat="1" applyFont="1"/>
    <xf numFmtId="2" fontId="10" fillId="0" borderId="37" xfId="2" applyNumberFormat="1" applyFont="1" applyBorder="1" applyAlignment="1">
      <alignment horizontal="center"/>
    </xf>
    <xf numFmtId="0" fontId="6" fillId="2" borderId="38" xfId="0" applyFont="1" applyFill="1" applyBorder="1"/>
    <xf numFmtId="0" fontId="2" fillId="0" borderId="11" xfId="0" applyFont="1" applyBorder="1"/>
    <xf numFmtId="0" fontId="6" fillId="2" borderId="11" xfId="0" applyFont="1" applyFill="1" applyBorder="1"/>
    <xf numFmtId="2" fontId="10" fillId="0" borderId="39" xfId="2" applyNumberFormat="1" applyFont="1" applyBorder="1" applyAlignment="1">
      <alignment horizontal="center"/>
    </xf>
    <xf numFmtId="2" fontId="10" fillId="0" borderId="40" xfId="2" applyNumberFormat="1" applyFont="1" applyBorder="1" applyAlignment="1">
      <alignment horizontal="center"/>
    </xf>
    <xf numFmtId="2" fontId="10" fillId="0" borderId="41" xfId="2" applyNumberFormat="1" applyFont="1" applyBorder="1" applyAlignment="1">
      <alignment horizontal="center"/>
    </xf>
    <xf numFmtId="165" fontId="0" fillId="0" borderId="14" xfId="1" applyNumberFormat="1" applyFont="1" applyFill="1" applyBorder="1"/>
    <xf numFmtId="0" fontId="2" fillId="4" borderId="0" xfId="0" applyFont="1" applyFill="1"/>
    <xf numFmtId="0" fontId="4" fillId="0" borderId="28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3" fillId="0" borderId="26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165" fontId="0" fillId="3" borderId="38" xfId="1" applyNumberFormat="1" applyFont="1" applyFill="1" applyBorder="1"/>
    <xf numFmtId="165" fontId="0" fillId="3" borderId="43" xfId="1" applyNumberFormat="1" applyFont="1" applyFill="1" applyBorder="1"/>
    <xf numFmtId="165" fontId="2" fillId="0" borderId="0" xfId="1" applyNumberFormat="1" applyFont="1"/>
    <xf numFmtId="165" fontId="10" fillId="0" borderId="24" xfId="1" applyNumberFormat="1" applyFont="1" applyBorder="1" applyAlignment="1">
      <alignment horizontal="center"/>
    </xf>
    <xf numFmtId="165" fontId="10" fillId="0" borderId="25" xfId="1" applyNumberFormat="1" applyFont="1" applyBorder="1" applyAlignment="1">
      <alignment horizontal="center"/>
    </xf>
    <xf numFmtId="165" fontId="6" fillId="0" borderId="0" xfId="1" applyNumberFormat="1" applyFont="1"/>
    <xf numFmtId="165" fontId="2" fillId="3" borderId="12" xfId="1" applyNumberFormat="1" applyFont="1" applyFill="1" applyBorder="1"/>
    <xf numFmtId="165" fontId="2" fillId="3" borderId="17" xfId="1" applyNumberFormat="1" applyFont="1" applyFill="1" applyBorder="1"/>
    <xf numFmtId="165" fontId="0" fillId="4" borderId="19" xfId="1" applyNumberFormat="1" applyFont="1" applyFill="1" applyBorder="1"/>
  </cellXfs>
  <cellStyles count="4">
    <cellStyle name="Comma" xfId="1" builtinId="3"/>
    <cellStyle name="Normal" xfId="0" builtinId="0"/>
    <cellStyle name="Normal 2" xfId="3" xr:uid="{D4788CFC-83A6-4768-850F-A26D366077AF}"/>
    <cellStyle name="Normal 3" xfId="2" xr:uid="{0726FF6D-772D-44BE-BD95-209435529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2CD5-594B-4B81-A0C9-40830CCFA476}">
  <sheetPr>
    <tabColor rgb="FFC00000"/>
    <pageSetUpPr fitToPage="1"/>
  </sheetPr>
  <dimension ref="A3:S245"/>
  <sheetViews>
    <sheetView zoomScale="90" zoomScaleNormal="90" workbookViewId="0">
      <pane xSplit="1" ySplit="5" topLeftCell="B223" activePane="bottomRight" state="frozen"/>
      <selection activeCell="A3" sqref="A3:C245"/>
      <selection pane="topRight" activeCell="A3" sqref="A3:C245"/>
      <selection pane="bottomLeft" activeCell="A3" sqref="A3:C245"/>
      <selection pane="bottomRight" sqref="A1:C1048576"/>
    </sheetView>
  </sheetViews>
  <sheetFormatPr defaultRowHeight="15" outlineLevelRow="1" x14ac:dyDescent="0.25"/>
  <cols>
    <col min="1" max="1" width="23" style="8" customWidth="1"/>
  </cols>
  <sheetData>
    <row r="3" spans="1:19" ht="15.75" thickBot="1" x14ac:dyDescent="0.3">
      <c r="A3" s="99" t="s">
        <v>74</v>
      </c>
    </row>
    <row r="4" spans="1:19" x14ac:dyDescent="0.25">
      <c r="A4" s="9"/>
      <c r="B4" s="14" t="s">
        <v>9</v>
      </c>
      <c r="C4" s="33" t="s">
        <v>10</v>
      </c>
      <c r="D4" s="1" t="s">
        <v>11</v>
      </c>
      <c r="E4" s="2"/>
      <c r="F4" s="2"/>
      <c r="G4" s="2"/>
      <c r="H4" s="3"/>
      <c r="I4" s="1" t="s">
        <v>5</v>
      </c>
      <c r="J4" s="2"/>
      <c r="K4" s="2"/>
      <c r="L4" s="2"/>
      <c r="M4" s="3"/>
      <c r="N4" s="1" t="s">
        <v>6</v>
      </c>
      <c r="O4" s="2"/>
      <c r="P4" s="2"/>
      <c r="Q4" s="2"/>
      <c r="R4" s="3"/>
      <c r="S4" s="15" t="s">
        <v>7</v>
      </c>
    </row>
    <row r="5" spans="1:19" ht="15.75" thickBot="1" x14ac:dyDescent="0.3">
      <c r="A5" s="13"/>
      <c r="B5" s="16" t="s">
        <v>2</v>
      </c>
      <c r="C5" s="34" t="s">
        <v>1</v>
      </c>
      <c r="D5" s="5" t="s">
        <v>3</v>
      </c>
      <c r="E5" s="6" t="s">
        <v>4</v>
      </c>
      <c r="F5" s="18" t="s">
        <v>0</v>
      </c>
      <c r="G5" s="18" t="s">
        <v>2</v>
      </c>
      <c r="H5" s="19" t="s">
        <v>1</v>
      </c>
      <c r="I5" s="5" t="s">
        <v>3</v>
      </c>
      <c r="J5" s="6" t="s">
        <v>4</v>
      </c>
      <c r="K5" s="18" t="s">
        <v>0</v>
      </c>
      <c r="L5" s="18" t="s">
        <v>2</v>
      </c>
      <c r="M5" s="19" t="s">
        <v>1</v>
      </c>
      <c r="N5" s="5" t="s">
        <v>3</v>
      </c>
      <c r="O5" s="6" t="s">
        <v>4</v>
      </c>
      <c r="P5" s="18" t="s">
        <v>0</v>
      </c>
      <c r="Q5" s="18" t="s">
        <v>2</v>
      </c>
      <c r="R5" s="19" t="s">
        <v>1</v>
      </c>
      <c r="S5" s="19" t="s">
        <v>8</v>
      </c>
    </row>
    <row r="6" spans="1:19" x14ac:dyDescent="0.25">
      <c r="A6" s="12" t="s">
        <v>12</v>
      </c>
      <c r="D6" s="35"/>
      <c r="E6" s="27"/>
      <c r="H6" s="24"/>
      <c r="I6" s="35"/>
      <c r="J6" s="27"/>
      <c r="M6" s="24"/>
      <c r="N6" s="35"/>
      <c r="O6" s="27"/>
      <c r="R6" s="24"/>
      <c r="S6" s="24"/>
    </row>
    <row r="7" spans="1:19" x14ac:dyDescent="0.25">
      <c r="A7" s="11" t="s">
        <v>77</v>
      </c>
      <c r="B7" s="25">
        <f>IF(C7&gt;0,RANK(C7,C$7,1),0)</f>
        <v>1</v>
      </c>
      <c r="C7" s="25">
        <f>+H7+M7+R7-S7</f>
        <v>2.5</v>
      </c>
      <c r="D7" s="41">
        <v>1</v>
      </c>
      <c r="E7" s="26"/>
      <c r="F7" s="25">
        <f t="shared" ref="F7:F16" si="0">SUM(D7:E7)</f>
        <v>1</v>
      </c>
      <c r="G7" s="25">
        <f>IF(F7&gt;0,RANK(F7,F$7,1),0)</f>
        <v>1</v>
      </c>
      <c r="H7" s="32">
        <f>G7</f>
        <v>1</v>
      </c>
      <c r="I7" s="36">
        <v>54.1</v>
      </c>
      <c r="J7" s="26"/>
      <c r="K7" s="25">
        <f t="shared" ref="K7:K16" si="1">SUM(I7:J7)</f>
        <v>54.1</v>
      </c>
      <c r="L7" s="25">
        <f>IF(K7&gt;0,RANK(K7,K$7:K$16,0),0)</f>
        <v>1</v>
      </c>
      <c r="M7" s="32">
        <f>L7</f>
        <v>1</v>
      </c>
      <c r="N7" s="36">
        <v>70.5</v>
      </c>
      <c r="O7" s="26"/>
      <c r="P7" s="25">
        <f t="shared" ref="P7:P16" si="2">SUM(N7:O7)</f>
        <v>70.5</v>
      </c>
      <c r="Q7" s="25">
        <f>IF(P7&gt;0,RANK(P7,P$7:P$16,0),0)</f>
        <v>1</v>
      </c>
      <c r="R7" s="32">
        <f>Q7/2</f>
        <v>0.5</v>
      </c>
      <c r="S7" s="24"/>
    </row>
    <row r="8" spans="1:19" hidden="1" outlineLevel="1" x14ac:dyDescent="0.25">
      <c r="A8" s="11"/>
      <c r="B8" s="25"/>
      <c r="C8" s="25">
        <f>+H8+M8+R8-S8</f>
        <v>0</v>
      </c>
      <c r="D8" s="41"/>
      <c r="E8" s="26"/>
      <c r="F8" s="25">
        <f t="shared" si="0"/>
        <v>0</v>
      </c>
      <c r="G8" s="25"/>
      <c r="H8" s="32">
        <f>G8</f>
        <v>0</v>
      </c>
      <c r="I8" s="36"/>
      <c r="J8" s="26"/>
      <c r="K8" s="25">
        <f t="shared" si="1"/>
        <v>0</v>
      </c>
      <c r="L8" s="25">
        <f>IF(K8&gt;0,RANK(K8,K$7:K$16,0),0)</f>
        <v>0</v>
      </c>
      <c r="M8" s="32">
        <f>L8</f>
        <v>0</v>
      </c>
      <c r="N8" s="36"/>
      <c r="O8" s="26"/>
      <c r="P8" s="25">
        <f t="shared" si="2"/>
        <v>0</v>
      </c>
      <c r="Q8" s="25">
        <f>IF(P8&gt;0,RANK(P8,P$7:P$16,0),0)</f>
        <v>0</v>
      </c>
      <c r="R8" s="32">
        <f>Q8/2</f>
        <v>0</v>
      </c>
      <c r="S8" s="24"/>
    </row>
    <row r="9" spans="1:19" hidden="1" outlineLevel="1" x14ac:dyDescent="0.25">
      <c r="A9" s="11"/>
      <c r="B9" s="25"/>
      <c r="C9" s="25">
        <f>+H9+M9+R9-S9</f>
        <v>0</v>
      </c>
      <c r="D9" s="41"/>
      <c r="E9" s="26"/>
      <c r="F9" s="25">
        <f t="shared" si="0"/>
        <v>0</v>
      </c>
      <c r="G9" s="25"/>
      <c r="H9" s="32">
        <f>G9</f>
        <v>0</v>
      </c>
      <c r="I9" s="36"/>
      <c r="J9" s="26"/>
      <c r="K9" s="25">
        <f t="shared" si="1"/>
        <v>0</v>
      </c>
      <c r="L9" s="25">
        <f>IF(K9&gt;0,RANK(K9,K$7:K$16,0),0)</f>
        <v>0</v>
      </c>
      <c r="M9" s="32">
        <f>L9</f>
        <v>0</v>
      </c>
      <c r="N9" s="36"/>
      <c r="O9" s="26"/>
      <c r="P9" s="25">
        <f t="shared" si="2"/>
        <v>0</v>
      </c>
      <c r="Q9" s="25">
        <f>IF(P9&gt;0,RANK(P9,P$7:P$16,0),0)</f>
        <v>0</v>
      </c>
      <c r="R9" s="32">
        <f>Q9/2</f>
        <v>0</v>
      </c>
      <c r="S9" s="24"/>
    </row>
    <row r="10" spans="1:19" hidden="1" outlineLevel="1" x14ac:dyDescent="0.25">
      <c r="A10" s="11"/>
      <c r="B10" s="25"/>
      <c r="C10" s="25">
        <f t="shared" ref="C10:C16" si="3">+H10+M10+R10+S10</f>
        <v>0</v>
      </c>
      <c r="D10" s="36"/>
      <c r="E10" s="26"/>
      <c r="F10" s="25">
        <f t="shared" si="0"/>
        <v>0</v>
      </c>
      <c r="G10" s="25"/>
      <c r="H10" s="32">
        <f t="shared" ref="H10:H16" si="4">G10</f>
        <v>0</v>
      </c>
      <c r="I10" s="36"/>
      <c r="J10" s="26"/>
      <c r="K10" s="25">
        <f t="shared" si="1"/>
        <v>0</v>
      </c>
      <c r="L10" s="25">
        <f t="shared" ref="L10:L16" si="5">IF(K10&gt;0,RANK(K10,K$7:K$16,0),0)</f>
        <v>0</v>
      </c>
      <c r="M10" s="32">
        <f t="shared" ref="M10:M16" si="6">L10</f>
        <v>0</v>
      </c>
      <c r="N10" s="36"/>
      <c r="O10" s="26"/>
      <c r="P10" s="25">
        <f t="shared" si="2"/>
        <v>0</v>
      </c>
      <c r="Q10" s="25">
        <f t="shared" ref="Q10:Q16" si="7">IF(P10&gt;0,RANK(P10,P$7:P$16,0),0)</f>
        <v>0</v>
      </c>
      <c r="R10" s="32">
        <f t="shared" ref="R10:R16" si="8">Q10/2</f>
        <v>0</v>
      </c>
      <c r="S10" s="24"/>
    </row>
    <row r="11" spans="1:19" hidden="1" outlineLevel="1" x14ac:dyDescent="0.25">
      <c r="A11" s="11"/>
      <c r="B11" s="25"/>
      <c r="C11" s="25">
        <f t="shared" si="3"/>
        <v>0</v>
      </c>
      <c r="D11" s="36"/>
      <c r="E11" s="26"/>
      <c r="F11" s="25">
        <f t="shared" si="0"/>
        <v>0</v>
      </c>
      <c r="G11" s="25"/>
      <c r="H11" s="32">
        <f t="shared" si="4"/>
        <v>0</v>
      </c>
      <c r="I11" s="36"/>
      <c r="J11" s="26"/>
      <c r="K11" s="25">
        <f t="shared" si="1"/>
        <v>0</v>
      </c>
      <c r="L11" s="25">
        <f t="shared" si="5"/>
        <v>0</v>
      </c>
      <c r="M11" s="32">
        <f t="shared" si="6"/>
        <v>0</v>
      </c>
      <c r="N11" s="36"/>
      <c r="O11" s="26"/>
      <c r="P11" s="25">
        <f t="shared" si="2"/>
        <v>0</v>
      </c>
      <c r="Q11" s="25">
        <f t="shared" si="7"/>
        <v>0</v>
      </c>
      <c r="R11" s="32">
        <f t="shared" si="8"/>
        <v>0</v>
      </c>
      <c r="S11" s="24"/>
    </row>
    <row r="12" spans="1:19" hidden="1" outlineLevel="1" x14ac:dyDescent="0.25">
      <c r="A12" s="11"/>
      <c r="B12" s="25"/>
      <c r="C12" s="25">
        <f t="shared" si="3"/>
        <v>0</v>
      </c>
      <c r="D12" s="36"/>
      <c r="E12" s="26"/>
      <c r="F12" s="25">
        <f t="shared" si="0"/>
        <v>0</v>
      </c>
      <c r="G12" s="25"/>
      <c r="H12" s="32">
        <f t="shared" si="4"/>
        <v>0</v>
      </c>
      <c r="I12" s="36"/>
      <c r="J12" s="26"/>
      <c r="K12" s="25">
        <f t="shared" si="1"/>
        <v>0</v>
      </c>
      <c r="L12" s="25">
        <f t="shared" si="5"/>
        <v>0</v>
      </c>
      <c r="M12" s="32">
        <f t="shared" si="6"/>
        <v>0</v>
      </c>
      <c r="N12" s="36"/>
      <c r="O12" s="26"/>
      <c r="P12" s="25">
        <f t="shared" si="2"/>
        <v>0</v>
      </c>
      <c r="Q12" s="25">
        <f t="shared" si="7"/>
        <v>0</v>
      </c>
      <c r="R12" s="32">
        <f t="shared" si="8"/>
        <v>0</v>
      </c>
      <c r="S12" s="24"/>
    </row>
    <row r="13" spans="1:19" hidden="1" outlineLevel="1" x14ac:dyDescent="0.25">
      <c r="A13" s="11"/>
      <c r="B13" s="25"/>
      <c r="C13" s="25">
        <f t="shared" si="3"/>
        <v>0</v>
      </c>
      <c r="D13" s="36"/>
      <c r="E13" s="26"/>
      <c r="F13" s="25">
        <f t="shared" si="0"/>
        <v>0</v>
      </c>
      <c r="G13" s="25"/>
      <c r="H13" s="32">
        <f t="shared" si="4"/>
        <v>0</v>
      </c>
      <c r="I13" s="36"/>
      <c r="J13" s="26"/>
      <c r="K13" s="25">
        <f t="shared" si="1"/>
        <v>0</v>
      </c>
      <c r="L13" s="25">
        <f t="shared" si="5"/>
        <v>0</v>
      </c>
      <c r="M13" s="32">
        <f t="shared" si="6"/>
        <v>0</v>
      </c>
      <c r="N13" s="36"/>
      <c r="O13" s="26"/>
      <c r="P13" s="25">
        <f t="shared" si="2"/>
        <v>0</v>
      </c>
      <c r="Q13" s="25">
        <f t="shared" si="7"/>
        <v>0</v>
      </c>
      <c r="R13" s="32">
        <f t="shared" si="8"/>
        <v>0</v>
      </c>
      <c r="S13" s="24"/>
    </row>
    <row r="14" spans="1:19" hidden="1" outlineLevel="1" x14ac:dyDescent="0.25">
      <c r="A14" s="11"/>
      <c r="B14" s="25"/>
      <c r="C14" s="25">
        <f t="shared" si="3"/>
        <v>0</v>
      </c>
      <c r="D14" s="36"/>
      <c r="E14" s="26"/>
      <c r="F14" s="25">
        <f t="shared" si="0"/>
        <v>0</v>
      </c>
      <c r="G14" s="25"/>
      <c r="H14" s="32">
        <f t="shared" si="4"/>
        <v>0</v>
      </c>
      <c r="I14" s="36"/>
      <c r="J14" s="26"/>
      <c r="K14" s="25">
        <f t="shared" si="1"/>
        <v>0</v>
      </c>
      <c r="L14" s="25">
        <f t="shared" si="5"/>
        <v>0</v>
      </c>
      <c r="M14" s="32">
        <f t="shared" si="6"/>
        <v>0</v>
      </c>
      <c r="N14" s="36"/>
      <c r="O14" s="26"/>
      <c r="P14" s="25">
        <f t="shared" si="2"/>
        <v>0</v>
      </c>
      <c r="Q14" s="25">
        <f t="shared" si="7"/>
        <v>0</v>
      </c>
      <c r="R14" s="32">
        <f t="shared" si="8"/>
        <v>0</v>
      </c>
      <c r="S14" s="24"/>
    </row>
    <row r="15" spans="1:19" hidden="1" outlineLevel="1" x14ac:dyDescent="0.25">
      <c r="A15" s="11"/>
      <c r="B15" s="25"/>
      <c r="C15" s="25">
        <f t="shared" si="3"/>
        <v>0</v>
      </c>
      <c r="D15" s="36"/>
      <c r="E15" s="26"/>
      <c r="F15" s="25">
        <f t="shared" si="0"/>
        <v>0</v>
      </c>
      <c r="G15" s="25"/>
      <c r="H15" s="32">
        <f t="shared" si="4"/>
        <v>0</v>
      </c>
      <c r="I15" s="36"/>
      <c r="J15" s="26"/>
      <c r="K15" s="25">
        <f t="shared" si="1"/>
        <v>0</v>
      </c>
      <c r="L15" s="25">
        <f t="shared" si="5"/>
        <v>0</v>
      </c>
      <c r="M15" s="32">
        <f t="shared" si="6"/>
        <v>0</v>
      </c>
      <c r="N15" s="36"/>
      <c r="O15" s="26"/>
      <c r="P15" s="25">
        <f t="shared" si="2"/>
        <v>0</v>
      </c>
      <c r="Q15" s="25">
        <f t="shared" si="7"/>
        <v>0</v>
      </c>
      <c r="R15" s="32">
        <f t="shared" si="8"/>
        <v>0</v>
      </c>
      <c r="S15" s="24"/>
    </row>
    <row r="16" spans="1:19" hidden="1" outlineLevel="1" x14ac:dyDescent="0.25">
      <c r="A16" s="11"/>
      <c r="B16" s="25"/>
      <c r="C16" s="25">
        <f t="shared" si="3"/>
        <v>0</v>
      </c>
      <c r="D16" s="36"/>
      <c r="E16" s="26"/>
      <c r="F16" s="25">
        <f t="shared" si="0"/>
        <v>0</v>
      </c>
      <c r="G16" s="25"/>
      <c r="H16" s="32">
        <f t="shared" si="4"/>
        <v>0</v>
      </c>
      <c r="I16" s="36"/>
      <c r="J16" s="26"/>
      <c r="K16" s="25">
        <f t="shared" si="1"/>
        <v>0</v>
      </c>
      <c r="L16" s="25">
        <f t="shared" si="5"/>
        <v>0</v>
      </c>
      <c r="M16" s="32">
        <f t="shared" si="6"/>
        <v>0</v>
      </c>
      <c r="N16" s="36"/>
      <c r="O16" s="26"/>
      <c r="P16" s="25">
        <f t="shared" si="2"/>
        <v>0</v>
      </c>
      <c r="Q16" s="25">
        <f t="shared" si="7"/>
        <v>0</v>
      </c>
      <c r="R16" s="32">
        <f t="shared" si="8"/>
        <v>0</v>
      </c>
      <c r="S16" s="24"/>
    </row>
    <row r="17" spans="1:19" collapsed="1" x14ac:dyDescent="0.25">
      <c r="A17" s="21"/>
      <c r="B17" s="22"/>
      <c r="C17" s="20"/>
      <c r="D17" s="22"/>
      <c r="E17" s="20"/>
      <c r="F17" s="20"/>
      <c r="G17" s="20"/>
      <c r="H17" s="23"/>
      <c r="I17" s="22"/>
      <c r="J17" s="20"/>
      <c r="K17" s="20"/>
      <c r="L17" s="20"/>
      <c r="M17" s="23"/>
      <c r="N17" s="22"/>
      <c r="O17" s="20"/>
      <c r="P17" s="20"/>
      <c r="Q17" s="20"/>
      <c r="R17" s="23"/>
      <c r="S17" s="23"/>
    </row>
    <row r="18" spans="1:19" x14ac:dyDescent="0.25">
      <c r="A18" s="10" t="s">
        <v>13</v>
      </c>
      <c r="D18" s="35"/>
      <c r="E18" s="27"/>
      <c r="H18" s="24"/>
      <c r="I18" s="35"/>
      <c r="J18" s="27"/>
      <c r="L18" s="25"/>
      <c r="M18" s="24"/>
      <c r="N18" s="35"/>
      <c r="O18" s="27"/>
      <c r="R18" s="24"/>
      <c r="S18" s="24"/>
    </row>
    <row r="19" spans="1:19" x14ac:dyDescent="0.25">
      <c r="A19" s="11" t="s">
        <v>78</v>
      </c>
      <c r="B19" s="25">
        <f>IF(C19&gt;0,RANK(C19,C$19:C$20,1),0)</f>
        <v>1</v>
      </c>
      <c r="C19" s="25">
        <f t="shared" ref="C19:C26" si="9">+H19+M19+R19-S19</f>
        <v>3</v>
      </c>
      <c r="D19" s="41">
        <v>1</v>
      </c>
      <c r="E19" s="26"/>
      <c r="F19" s="25">
        <f t="shared" ref="F19:F26" si="10">SUM(D19:E19)</f>
        <v>1</v>
      </c>
      <c r="G19" s="25">
        <f>IF(F19&gt;0,RANK(F19,F$19:F$20,1),0)</f>
        <v>1</v>
      </c>
      <c r="H19" s="32">
        <f t="shared" ref="H19:H26" si="11">G19</f>
        <v>1</v>
      </c>
      <c r="I19" s="36">
        <v>62.5</v>
      </c>
      <c r="J19" s="26"/>
      <c r="K19" s="25">
        <f t="shared" ref="K19:K26" si="12">SUM(I19:J19)</f>
        <v>62.5</v>
      </c>
      <c r="L19" s="25">
        <f t="shared" ref="L19:L28" si="13">IF(K19&gt;0,RANK(K19,K$19:K$28,0),0)</f>
        <v>1</v>
      </c>
      <c r="M19" s="32">
        <f t="shared" ref="M19:M26" si="14">L19</f>
        <v>1</v>
      </c>
      <c r="N19" s="36">
        <v>73.5</v>
      </c>
      <c r="O19" s="26"/>
      <c r="P19" s="25">
        <f t="shared" ref="P19:P26" si="15">SUM(N19:O19)</f>
        <v>73.5</v>
      </c>
      <c r="Q19" s="25">
        <f>IF(P19&gt;0,RANK(P19,P$19:P$28,0),0)</f>
        <v>2</v>
      </c>
      <c r="R19" s="32">
        <f t="shared" ref="R19:R26" si="16">Q19/2</f>
        <v>1</v>
      </c>
      <c r="S19" s="24"/>
    </row>
    <row r="20" spans="1:19" x14ac:dyDescent="0.25">
      <c r="A20" s="11" t="s">
        <v>79</v>
      </c>
      <c r="B20" s="25">
        <f>IF(C20&gt;0,RANK(C20,C$19:C$20,1),0)</f>
        <v>2</v>
      </c>
      <c r="C20" s="25">
        <f t="shared" si="9"/>
        <v>4.5</v>
      </c>
      <c r="D20" s="41">
        <v>2</v>
      </c>
      <c r="E20" s="26"/>
      <c r="F20" s="25">
        <f t="shared" si="10"/>
        <v>2</v>
      </c>
      <c r="G20" s="25">
        <f>IF(F20&gt;0,RANK(F20,F$19:F$20,1),0)</f>
        <v>2</v>
      </c>
      <c r="H20" s="32">
        <f t="shared" si="11"/>
        <v>2</v>
      </c>
      <c r="I20" s="36">
        <v>52.8</v>
      </c>
      <c r="J20" s="26"/>
      <c r="K20" s="25">
        <f t="shared" si="12"/>
        <v>52.8</v>
      </c>
      <c r="L20" s="25">
        <f t="shared" si="13"/>
        <v>2</v>
      </c>
      <c r="M20" s="32">
        <f t="shared" si="14"/>
        <v>2</v>
      </c>
      <c r="N20" s="36">
        <v>75.5</v>
      </c>
      <c r="O20" s="26"/>
      <c r="P20" s="25">
        <f t="shared" si="15"/>
        <v>75.5</v>
      </c>
      <c r="Q20" s="25">
        <f>IF(P20&gt;0,RANK(P20,P$19:P$28,0),0)</f>
        <v>1</v>
      </c>
      <c r="R20" s="32">
        <f t="shared" si="16"/>
        <v>0.5</v>
      </c>
      <c r="S20" s="24"/>
    </row>
    <row r="21" spans="1:19" hidden="1" outlineLevel="1" x14ac:dyDescent="0.25">
      <c r="A21" s="11"/>
      <c r="B21" s="25"/>
      <c r="C21" s="25">
        <f t="shared" si="9"/>
        <v>0</v>
      </c>
      <c r="D21" s="41"/>
      <c r="E21" s="26"/>
      <c r="F21" s="25">
        <f t="shared" si="10"/>
        <v>0</v>
      </c>
      <c r="G21" s="25"/>
      <c r="H21" s="32">
        <f t="shared" si="11"/>
        <v>0</v>
      </c>
      <c r="I21" s="36"/>
      <c r="J21" s="26"/>
      <c r="K21" s="25">
        <f t="shared" si="12"/>
        <v>0</v>
      </c>
      <c r="L21" s="25">
        <f t="shared" si="13"/>
        <v>0</v>
      </c>
      <c r="M21" s="32">
        <f t="shared" si="14"/>
        <v>0</v>
      </c>
      <c r="N21" s="36"/>
      <c r="O21" s="26"/>
      <c r="P21" s="25">
        <f t="shared" si="15"/>
        <v>0</v>
      </c>
      <c r="Q21" s="25">
        <f>IF(P21&gt;0,RANK(P21,P$19:P$28,0),0)</f>
        <v>0</v>
      </c>
      <c r="R21" s="32">
        <f t="shared" si="16"/>
        <v>0</v>
      </c>
      <c r="S21" s="24"/>
    </row>
    <row r="22" spans="1:19" hidden="1" outlineLevel="1" x14ac:dyDescent="0.25">
      <c r="A22" s="11"/>
      <c r="B22" s="25"/>
      <c r="C22" s="25">
        <f t="shared" si="9"/>
        <v>0</v>
      </c>
      <c r="D22" s="41"/>
      <c r="E22" s="26"/>
      <c r="F22" s="25">
        <f t="shared" si="10"/>
        <v>0</v>
      </c>
      <c r="G22" s="25"/>
      <c r="H22" s="32">
        <f t="shared" si="11"/>
        <v>0</v>
      </c>
      <c r="I22" s="36"/>
      <c r="J22" s="26"/>
      <c r="K22" s="25">
        <f t="shared" si="12"/>
        <v>0</v>
      </c>
      <c r="L22" s="25">
        <f t="shared" si="13"/>
        <v>0</v>
      </c>
      <c r="M22" s="32">
        <f t="shared" si="14"/>
        <v>0</v>
      </c>
      <c r="N22" s="36"/>
      <c r="O22" s="26"/>
      <c r="P22" s="25">
        <f t="shared" si="15"/>
        <v>0</v>
      </c>
      <c r="Q22" s="25">
        <f t="shared" ref="Q22:Q28" si="17">IF(P22&gt;0,RANK(P22,P$19:P$28,0),0)</f>
        <v>0</v>
      </c>
      <c r="R22" s="32">
        <f t="shared" si="16"/>
        <v>0</v>
      </c>
      <c r="S22" s="24"/>
    </row>
    <row r="23" spans="1:19" hidden="1" outlineLevel="1" x14ac:dyDescent="0.25">
      <c r="A23" s="11"/>
      <c r="B23" s="25"/>
      <c r="C23" s="25">
        <f t="shared" si="9"/>
        <v>0</v>
      </c>
      <c r="D23" s="41"/>
      <c r="E23" s="26"/>
      <c r="F23" s="25">
        <f t="shared" si="10"/>
        <v>0</v>
      </c>
      <c r="G23" s="25"/>
      <c r="H23" s="32">
        <f t="shared" si="11"/>
        <v>0</v>
      </c>
      <c r="I23" s="36"/>
      <c r="J23" s="26"/>
      <c r="K23" s="25">
        <f t="shared" si="12"/>
        <v>0</v>
      </c>
      <c r="L23" s="25">
        <f t="shared" si="13"/>
        <v>0</v>
      </c>
      <c r="M23" s="32">
        <f t="shared" si="14"/>
        <v>0</v>
      </c>
      <c r="N23" s="36"/>
      <c r="O23" s="26"/>
      <c r="P23" s="25">
        <f t="shared" si="15"/>
        <v>0</v>
      </c>
      <c r="Q23" s="25">
        <f t="shared" si="17"/>
        <v>0</v>
      </c>
      <c r="R23" s="32">
        <f t="shared" si="16"/>
        <v>0</v>
      </c>
      <c r="S23" s="24"/>
    </row>
    <row r="24" spans="1:19" hidden="1" outlineLevel="1" x14ac:dyDescent="0.25">
      <c r="A24" s="11"/>
      <c r="B24" s="25"/>
      <c r="C24" s="25">
        <f t="shared" si="9"/>
        <v>0</v>
      </c>
      <c r="D24" s="41"/>
      <c r="E24" s="26"/>
      <c r="F24" s="25">
        <f t="shared" si="10"/>
        <v>0</v>
      </c>
      <c r="G24" s="25"/>
      <c r="H24" s="32">
        <f t="shared" si="11"/>
        <v>0</v>
      </c>
      <c r="I24" s="36"/>
      <c r="J24" s="26"/>
      <c r="K24" s="25">
        <f t="shared" si="12"/>
        <v>0</v>
      </c>
      <c r="L24" s="25">
        <f t="shared" si="13"/>
        <v>0</v>
      </c>
      <c r="M24" s="32">
        <f t="shared" si="14"/>
        <v>0</v>
      </c>
      <c r="N24" s="36"/>
      <c r="O24" s="26"/>
      <c r="P24" s="25">
        <f t="shared" si="15"/>
        <v>0</v>
      </c>
      <c r="Q24" s="25">
        <f t="shared" si="17"/>
        <v>0</v>
      </c>
      <c r="R24" s="32">
        <f t="shared" si="16"/>
        <v>0</v>
      </c>
      <c r="S24" s="24"/>
    </row>
    <row r="25" spans="1:19" hidden="1" outlineLevel="1" x14ac:dyDescent="0.25">
      <c r="A25" s="11"/>
      <c r="B25" s="25"/>
      <c r="C25" s="25">
        <f t="shared" si="9"/>
        <v>0</v>
      </c>
      <c r="D25" s="41"/>
      <c r="E25" s="26"/>
      <c r="F25" s="25">
        <f t="shared" si="10"/>
        <v>0</v>
      </c>
      <c r="G25" s="25"/>
      <c r="H25" s="32">
        <f t="shared" si="11"/>
        <v>0</v>
      </c>
      <c r="I25" s="36"/>
      <c r="J25" s="26"/>
      <c r="K25" s="25">
        <f t="shared" si="12"/>
        <v>0</v>
      </c>
      <c r="L25" s="25">
        <f t="shared" si="13"/>
        <v>0</v>
      </c>
      <c r="M25" s="32">
        <f t="shared" si="14"/>
        <v>0</v>
      </c>
      <c r="N25" s="36"/>
      <c r="O25" s="26"/>
      <c r="P25" s="25">
        <f t="shared" si="15"/>
        <v>0</v>
      </c>
      <c r="Q25" s="25">
        <f t="shared" si="17"/>
        <v>0</v>
      </c>
      <c r="R25" s="32">
        <f t="shared" si="16"/>
        <v>0</v>
      </c>
      <c r="S25" s="24"/>
    </row>
    <row r="26" spans="1:19" hidden="1" outlineLevel="1" x14ac:dyDescent="0.25">
      <c r="A26" s="11"/>
      <c r="B26" s="25"/>
      <c r="C26" s="25">
        <f t="shared" si="9"/>
        <v>0</v>
      </c>
      <c r="D26" s="41"/>
      <c r="E26" s="26"/>
      <c r="F26" s="25">
        <f t="shared" si="10"/>
        <v>0</v>
      </c>
      <c r="G26" s="25"/>
      <c r="H26" s="32">
        <f t="shared" si="11"/>
        <v>0</v>
      </c>
      <c r="I26" s="36"/>
      <c r="J26" s="26"/>
      <c r="K26" s="25">
        <f t="shared" si="12"/>
        <v>0</v>
      </c>
      <c r="L26" s="25">
        <f t="shared" si="13"/>
        <v>0</v>
      </c>
      <c r="M26" s="32">
        <f t="shared" si="14"/>
        <v>0</v>
      </c>
      <c r="N26" s="36"/>
      <c r="O26" s="26"/>
      <c r="P26" s="25">
        <f t="shared" si="15"/>
        <v>0</v>
      </c>
      <c r="Q26" s="25">
        <f t="shared" si="17"/>
        <v>0</v>
      </c>
      <c r="R26" s="32">
        <f t="shared" si="16"/>
        <v>0</v>
      </c>
      <c r="S26" s="24"/>
    </row>
    <row r="27" spans="1:19" hidden="1" outlineLevel="1" x14ac:dyDescent="0.25">
      <c r="A27" s="11"/>
      <c r="B27" s="25"/>
      <c r="C27" s="25">
        <f>+H27+M27+R27-S27</f>
        <v>0</v>
      </c>
      <c r="D27" s="36"/>
      <c r="E27" s="26"/>
      <c r="F27" s="25">
        <f>SUM(D27:E27)</f>
        <v>0</v>
      </c>
      <c r="G27" s="25"/>
      <c r="H27" s="32">
        <f>G27</f>
        <v>0</v>
      </c>
      <c r="I27" s="36"/>
      <c r="J27" s="26"/>
      <c r="K27" s="25">
        <f>SUM(I27:J27)</f>
        <v>0</v>
      </c>
      <c r="L27" s="25">
        <f t="shared" si="13"/>
        <v>0</v>
      </c>
      <c r="M27" s="32">
        <f>L27</f>
        <v>0</v>
      </c>
      <c r="N27" s="36"/>
      <c r="O27" s="26"/>
      <c r="P27" s="25">
        <f>SUM(N27:O27)</f>
        <v>0</v>
      </c>
      <c r="Q27" s="25">
        <f t="shared" si="17"/>
        <v>0</v>
      </c>
      <c r="R27" s="32">
        <f>Q27/2</f>
        <v>0</v>
      </c>
      <c r="S27" s="24"/>
    </row>
    <row r="28" spans="1:19" hidden="1" outlineLevel="1" x14ac:dyDescent="0.25">
      <c r="A28" s="11"/>
      <c r="B28" s="25"/>
      <c r="C28" s="25">
        <f>+H28+M28+R28-S28</f>
        <v>0</v>
      </c>
      <c r="D28" s="36"/>
      <c r="E28" s="26"/>
      <c r="F28" s="25">
        <f>SUM(D28:E28)</f>
        <v>0</v>
      </c>
      <c r="G28" s="25"/>
      <c r="H28" s="32">
        <f>G28</f>
        <v>0</v>
      </c>
      <c r="I28" s="36"/>
      <c r="J28" s="26"/>
      <c r="K28" s="25">
        <f>SUM(I28:J28)</f>
        <v>0</v>
      </c>
      <c r="L28" s="25">
        <f t="shared" si="13"/>
        <v>0</v>
      </c>
      <c r="M28" s="32">
        <f>L28</f>
        <v>0</v>
      </c>
      <c r="N28" s="36"/>
      <c r="O28" s="26"/>
      <c r="P28" s="25">
        <f>SUM(N28:O28)</f>
        <v>0</v>
      </c>
      <c r="Q28" s="25">
        <f t="shared" si="17"/>
        <v>0</v>
      </c>
      <c r="R28" s="32">
        <f>Q28/2</f>
        <v>0</v>
      </c>
      <c r="S28" s="24"/>
    </row>
    <row r="29" spans="1:19" collapsed="1" x14ac:dyDescent="0.25">
      <c r="A29" s="21"/>
      <c r="B29" s="22"/>
      <c r="C29" s="20"/>
      <c r="D29" s="22"/>
      <c r="E29" s="20"/>
      <c r="F29" s="20"/>
      <c r="G29" s="20"/>
      <c r="H29" s="23"/>
      <c r="I29" s="22"/>
      <c r="J29" s="20"/>
      <c r="K29" s="20"/>
      <c r="L29" s="20"/>
      <c r="M29" s="23"/>
      <c r="N29" s="22"/>
      <c r="O29" s="20"/>
      <c r="P29" s="20"/>
      <c r="Q29" s="20"/>
      <c r="R29" s="23"/>
      <c r="S29" s="23"/>
    </row>
    <row r="30" spans="1:19" x14ac:dyDescent="0.25">
      <c r="A30" s="10" t="s">
        <v>14</v>
      </c>
      <c r="D30" s="35"/>
      <c r="E30" s="27"/>
      <c r="H30" s="24"/>
      <c r="I30" s="35"/>
      <c r="J30" s="27"/>
      <c r="M30" s="24"/>
      <c r="N30" s="35"/>
      <c r="O30" s="27"/>
      <c r="R30" s="24"/>
      <c r="S30" s="24"/>
    </row>
    <row r="31" spans="1:19" x14ac:dyDescent="0.25">
      <c r="A31" s="11" t="s">
        <v>82</v>
      </c>
      <c r="B31" s="25">
        <f>IF(C31&gt;0,RANK(C31,C$31:C$33,1),0)</f>
        <v>1</v>
      </c>
      <c r="C31" s="25">
        <f>+H31+M31+R31+S31</f>
        <v>4</v>
      </c>
      <c r="D31" s="36">
        <v>2</v>
      </c>
      <c r="E31" s="26"/>
      <c r="F31" s="25">
        <f>SUM(D31:E31)</f>
        <v>2</v>
      </c>
      <c r="G31" s="25">
        <f>IF(F31&gt;0,RANK(F31,F$31:F$33,1),0)</f>
        <v>2</v>
      </c>
      <c r="H31" s="32">
        <f>G31</f>
        <v>2</v>
      </c>
      <c r="I31" s="36">
        <v>61.3</v>
      </c>
      <c r="J31" s="26"/>
      <c r="K31" s="25">
        <f>SUM(I31:J31)</f>
        <v>61.3</v>
      </c>
      <c r="L31" s="25">
        <f>IF(K31&gt;0,RANK(K31,K$31:K$40,0),0)</f>
        <v>1</v>
      </c>
      <c r="M31" s="32">
        <f>L31</f>
        <v>1</v>
      </c>
      <c r="N31" s="36">
        <v>60</v>
      </c>
      <c r="O31" s="26"/>
      <c r="P31" s="25">
        <f>SUM(N31:O31)</f>
        <v>60</v>
      </c>
      <c r="Q31" s="25">
        <f>IF(P31&gt;0,RANK(P31,P$31:P$40,0),0)</f>
        <v>2</v>
      </c>
      <c r="R31" s="32">
        <f t="shared" ref="R31:R40" si="18">Q31/2</f>
        <v>1</v>
      </c>
      <c r="S31" s="24"/>
    </row>
    <row r="32" spans="1:19" x14ac:dyDescent="0.25">
      <c r="A32" s="11" t="s">
        <v>80</v>
      </c>
      <c r="B32" s="25">
        <f>IF(C32&gt;0,RANK(C32,C$31:C$33,1),0)</f>
        <v>2</v>
      </c>
      <c r="C32" s="25">
        <f>+H32+M32+R32+S32</f>
        <v>4.5</v>
      </c>
      <c r="D32" s="36">
        <v>1</v>
      </c>
      <c r="E32" s="26"/>
      <c r="F32" s="25">
        <f>SUM(D32:E32)</f>
        <v>1</v>
      </c>
      <c r="G32" s="25">
        <f>IF(F32&gt;0,RANK(F32,F$31:F$33,1),0)</f>
        <v>1</v>
      </c>
      <c r="H32" s="32">
        <f>G32</f>
        <v>1</v>
      </c>
      <c r="I32" s="36">
        <v>55.2</v>
      </c>
      <c r="J32" s="26"/>
      <c r="K32" s="25">
        <f>SUM(I32:J32)</f>
        <v>55.2</v>
      </c>
      <c r="L32" s="25">
        <f>IF(K32&gt;0,RANK(K32,K$31:K$40,0),0)</f>
        <v>3</v>
      </c>
      <c r="M32" s="32">
        <f>L32</f>
        <v>3</v>
      </c>
      <c r="N32" s="36">
        <v>62</v>
      </c>
      <c r="O32" s="26"/>
      <c r="P32" s="25">
        <f>SUM(N32:O32)</f>
        <v>62</v>
      </c>
      <c r="Q32" s="25">
        <f>IF(P32&gt;0,RANK(P32,P$31:P$40,0),0)</f>
        <v>1</v>
      </c>
      <c r="R32" s="32">
        <f t="shared" si="18"/>
        <v>0.5</v>
      </c>
      <c r="S32" s="24"/>
    </row>
    <row r="33" spans="1:19" x14ac:dyDescent="0.25">
      <c r="A33" s="11" t="s">
        <v>81</v>
      </c>
      <c r="B33" s="25">
        <f>IF(C33&gt;0,RANK(C33,C$31:C$33,1),0)</f>
        <v>3</v>
      </c>
      <c r="C33" s="25">
        <f>+H33+M33+R33+S33</f>
        <v>6.5</v>
      </c>
      <c r="D33" s="36">
        <v>3</v>
      </c>
      <c r="E33" s="26"/>
      <c r="F33" s="25">
        <f>SUM(D33:E33)</f>
        <v>3</v>
      </c>
      <c r="G33" s="25">
        <f>IF(F33&gt;0,RANK(F33,F$31:F$33,1),0)</f>
        <v>3</v>
      </c>
      <c r="H33" s="32">
        <f>G33</f>
        <v>3</v>
      </c>
      <c r="I33" s="36">
        <v>56.9</v>
      </c>
      <c r="J33" s="26"/>
      <c r="K33" s="25">
        <f>SUM(I33:J33)</f>
        <v>56.9</v>
      </c>
      <c r="L33" s="25">
        <f>IF(K33&gt;0,RANK(K33,K$31:K$40,0),0)</f>
        <v>2</v>
      </c>
      <c r="M33" s="32">
        <f>L33</f>
        <v>2</v>
      </c>
      <c r="N33" s="36">
        <v>58</v>
      </c>
      <c r="O33" s="26"/>
      <c r="P33" s="25">
        <f>SUM(N33:O33)</f>
        <v>58</v>
      </c>
      <c r="Q33" s="25">
        <f>IF(P33&gt;0,RANK(P33,P$31:P$40,0),0)</f>
        <v>3</v>
      </c>
      <c r="R33" s="32">
        <f t="shared" si="18"/>
        <v>1.5</v>
      </c>
      <c r="S33" s="24"/>
    </row>
    <row r="34" spans="1:19" hidden="1" outlineLevel="1" x14ac:dyDescent="0.25">
      <c r="A34" s="11"/>
      <c r="B34" s="25"/>
      <c r="C34" s="25">
        <f t="shared" ref="C34:C37" si="19">+H34+M34+R34+S34</f>
        <v>0</v>
      </c>
      <c r="D34" s="36"/>
      <c r="E34" s="26"/>
      <c r="F34" s="25">
        <f t="shared" ref="F34:F37" si="20">SUM(D34:E34)</f>
        <v>0</v>
      </c>
      <c r="G34" s="25"/>
      <c r="H34" s="32">
        <f t="shared" ref="H34:H37" si="21">G34</f>
        <v>0</v>
      </c>
      <c r="I34" s="36"/>
      <c r="J34" s="26"/>
      <c r="K34" s="25">
        <f t="shared" ref="K34:K37" si="22">SUM(I34:J34)</f>
        <v>0</v>
      </c>
      <c r="L34" s="25">
        <f t="shared" ref="L34:L40" si="23">IF(K34&gt;0,RANK(K34,K$31:K$40,0),0)</f>
        <v>0</v>
      </c>
      <c r="M34" s="32">
        <f t="shared" ref="M34:M37" si="24">L34</f>
        <v>0</v>
      </c>
      <c r="N34" s="36"/>
      <c r="O34" s="26"/>
      <c r="P34" s="25">
        <f t="shared" ref="P34:P37" si="25">SUM(N34:O34)</f>
        <v>0</v>
      </c>
      <c r="Q34" s="25">
        <f t="shared" ref="Q34:Q40" si="26">IF(P34&gt;0,RANK(P34,P$31:P$40,0),0)</f>
        <v>0</v>
      </c>
      <c r="R34" s="32">
        <f t="shared" si="18"/>
        <v>0</v>
      </c>
      <c r="S34" s="24"/>
    </row>
    <row r="35" spans="1:19" hidden="1" outlineLevel="1" x14ac:dyDescent="0.25">
      <c r="A35" s="11"/>
      <c r="B35" s="25"/>
      <c r="C35" s="25">
        <f t="shared" si="19"/>
        <v>0</v>
      </c>
      <c r="D35" s="36"/>
      <c r="E35" s="26"/>
      <c r="F35" s="25">
        <f t="shared" si="20"/>
        <v>0</v>
      </c>
      <c r="G35" s="25"/>
      <c r="H35" s="32">
        <f t="shared" si="21"/>
        <v>0</v>
      </c>
      <c r="I35" s="36"/>
      <c r="J35" s="26"/>
      <c r="K35" s="25">
        <f t="shared" si="22"/>
        <v>0</v>
      </c>
      <c r="L35" s="25">
        <f t="shared" si="23"/>
        <v>0</v>
      </c>
      <c r="M35" s="32">
        <f t="shared" si="24"/>
        <v>0</v>
      </c>
      <c r="N35" s="36"/>
      <c r="O35" s="26"/>
      <c r="P35" s="25">
        <f t="shared" si="25"/>
        <v>0</v>
      </c>
      <c r="Q35" s="25">
        <f t="shared" si="26"/>
        <v>0</v>
      </c>
      <c r="R35" s="32">
        <f t="shared" si="18"/>
        <v>0</v>
      </c>
      <c r="S35" s="24"/>
    </row>
    <row r="36" spans="1:19" hidden="1" outlineLevel="1" x14ac:dyDescent="0.25">
      <c r="A36" s="11"/>
      <c r="B36" s="25"/>
      <c r="C36" s="25">
        <f t="shared" si="19"/>
        <v>0</v>
      </c>
      <c r="D36" s="36"/>
      <c r="E36" s="26"/>
      <c r="F36" s="25">
        <f t="shared" si="20"/>
        <v>0</v>
      </c>
      <c r="G36" s="25"/>
      <c r="H36" s="32">
        <f t="shared" si="21"/>
        <v>0</v>
      </c>
      <c r="I36" s="36"/>
      <c r="J36" s="26"/>
      <c r="K36" s="25">
        <f t="shared" si="22"/>
        <v>0</v>
      </c>
      <c r="L36" s="25">
        <f t="shared" si="23"/>
        <v>0</v>
      </c>
      <c r="M36" s="32">
        <f t="shared" si="24"/>
        <v>0</v>
      </c>
      <c r="N36" s="36"/>
      <c r="O36" s="26"/>
      <c r="P36" s="25">
        <f t="shared" si="25"/>
        <v>0</v>
      </c>
      <c r="Q36" s="25">
        <f t="shared" si="26"/>
        <v>0</v>
      </c>
      <c r="R36" s="32">
        <f t="shared" si="18"/>
        <v>0</v>
      </c>
      <c r="S36" s="24"/>
    </row>
    <row r="37" spans="1:19" hidden="1" outlineLevel="1" x14ac:dyDescent="0.25">
      <c r="A37" s="11"/>
      <c r="B37" s="25"/>
      <c r="C37" s="25">
        <f t="shared" si="19"/>
        <v>0</v>
      </c>
      <c r="D37" s="36"/>
      <c r="E37" s="26"/>
      <c r="F37" s="25">
        <f t="shared" si="20"/>
        <v>0</v>
      </c>
      <c r="G37" s="25"/>
      <c r="H37" s="32">
        <f t="shared" si="21"/>
        <v>0</v>
      </c>
      <c r="I37" s="36"/>
      <c r="J37" s="26"/>
      <c r="K37" s="25">
        <f t="shared" si="22"/>
        <v>0</v>
      </c>
      <c r="L37" s="25">
        <f t="shared" si="23"/>
        <v>0</v>
      </c>
      <c r="M37" s="32">
        <f t="shared" si="24"/>
        <v>0</v>
      </c>
      <c r="N37" s="36"/>
      <c r="O37" s="26"/>
      <c r="P37" s="25">
        <f t="shared" si="25"/>
        <v>0</v>
      </c>
      <c r="Q37" s="25">
        <f t="shared" si="26"/>
        <v>0</v>
      </c>
      <c r="R37" s="32">
        <f t="shared" si="18"/>
        <v>0</v>
      </c>
      <c r="S37" s="24"/>
    </row>
    <row r="38" spans="1:19" hidden="1" outlineLevel="1" x14ac:dyDescent="0.25">
      <c r="A38" s="11"/>
      <c r="B38" s="25"/>
      <c r="C38" s="25">
        <f>+H38+M38+R38+S38</f>
        <v>0</v>
      </c>
      <c r="D38" s="36"/>
      <c r="E38" s="26"/>
      <c r="F38" s="25">
        <f>SUM(D38:E38)</f>
        <v>0</v>
      </c>
      <c r="G38" s="25"/>
      <c r="H38" s="32">
        <f>G38</f>
        <v>0</v>
      </c>
      <c r="I38" s="36"/>
      <c r="J38" s="26"/>
      <c r="K38" s="25">
        <f>SUM(I38:J38)</f>
        <v>0</v>
      </c>
      <c r="L38" s="25">
        <f t="shared" si="23"/>
        <v>0</v>
      </c>
      <c r="M38" s="32">
        <f>L38</f>
        <v>0</v>
      </c>
      <c r="N38" s="36"/>
      <c r="O38" s="26"/>
      <c r="P38" s="25">
        <f>SUM(N38:O38)</f>
        <v>0</v>
      </c>
      <c r="Q38" s="25">
        <f t="shared" si="26"/>
        <v>0</v>
      </c>
      <c r="R38" s="32">
        <f t="shared" si="18"/>
        <v>0</v>
      </c>
      <c r="S38" s="24"/>
    </row>
    <row r="39" spans="1:19" hidden="1" outlineLevel="1" x14ac:dyDescent="0.25">
      <c r="A39" s="11"/>
      <c r="B39" s="25"/>
      <c r="C39" s="25">
        <f>+H39+M39+R39+S39</f>
        <v>0</v>
      </c>
      <c r="D39" s="36"/>
      <c r="E39" s="26"/>
      <c r="F39" s="25">
        <f>SUM(D39:E39)</f>
        <v>0</v>
      </c>
      <c r="G39" s="25"/>
      <c r="H39" s="32">
        <f>G39</f>
        <v>0</v>
      </c>
      <c r="I39" s="36"/>
      <c r="J39" s="26"/>
      <c r="K39" s="25">
        <f>SUM(I39:J39)</f>
        <v>0</v>
      </c>
      <c r="L39" s="25">
        <f t="shared" si="23"/>
        <v>0</v>
      </c>
      <c r="M39" s="32">
        <f>L39</f>
        <v>0</v>
      </c>
      <c r="N39" s="36"/>
      <c r="O39" s="26"/>
      <c r="P39" s="25">
        <f>SUM(N39:O39)</f>
        <v>0</v>
      </c>
      <c r="Q39" s="25">
        <f t="shared" si="26"/>
        <v>0</v>
      </c>
      <c r="R39" s="32">
        <f t="shared" si="18"/>
        <v>0</v>
      </c>
      <c r="S39" s="24"/>
    </row>
    <row r="40" spans="1:19" hidden="1" outlineLevel="1" x14ac:dyDescent="0.25">
      <c r="A40" s="11"/>
      <c r="B40" s="25"/>
      <c r="C40" s="25">
        <f>+H40+M40+R40+S40</f>
        <v>0</v>
      </c>
      <c r="D40" s="36"/>
      <c r="E40" s="26"/>
      <c r="F40" s="25">
        <f>SUM(D40:E40)</f>
        <v>0</v>
      </c>
      <c r="G40" s="25"/>
      <c r="H40" s="32">
        <f>G40</f>
        <v>0</v>
      </c>
      <c r="I40" s="36"/>
      <c r="J40" s="26"/>
      <c r="K40" s="25">
        <f>SUM(I40:J40)</f>
        <v>0</v>
      </c>
      <c r="L40" s="25">
        <f t="shared" si="23"/>
        <v>0</v>
      </c>
      <c r="M40" s="32">
        <f>L40</f>
        <v>0</v>
      </c>
      <c r="N40" s="36"/>
      <c r="O40" s="26"/>
      <c r="P40" s="25">
        <f>SUM(N40:O40)</f>
        <v>0</v>
      </c>
      <c r="Q40" s="25">
        <f t="shared" si="26"/>
        <v>0</v>
      </c>
      <c r="R40" s="32">
        <f t="shared" si="18"/>
        <v>0</v>
      </c>
      <c r="S40" s="24"/>
    </row>
    <row r="41" spans="1:19" collapsed="1" x14ac:dyDescent="0.25">
      <c r="A41" s="21"/>
      <c r="B41" s="22"/>
      <c r="C41" s="20"/>
      <c r="D41" s="22"/>
      <c r="E41" s="20"/>
      <c r="F41" s="20"/>
      <c r="G41" s="20"/>
      <c r="H41" s="23"/>
      <c r="I41" s="22"/>
      <c r="J41" s="20"/>
      <c r="K41" s="20"/>
      <c r="L41" s="20"/>
      <c r="M41" s="23"/>
      <c r="N41" s="22"/>
      <c r="O41" s="20"/>
      <c r="P41" s="20"/>
      <c r="Q41" s="20"/>
      <c r="R41" s="23"/>
      <c r="S41" s="23"/>
    </row>
    <row r="42" spans="1:19" x14ac:dyDescent="0.25">
      <c r="A42" s="10" t="s">
        <v>15</v>
      </c>
      <c r="D42" s="35"/>
      <c r="E42" s="27"/>
      <c r="H42" s="24"/>
      <c r="I42" s="35"/>
      <c r="J42" s="27"/>
      <c r="M42" s="24"/>
      <c r="N42" s="35"/>
      <c r="O42" s="27"/>
      <c r="R42" s="24"/>
      <c r="S42" s="24"/>
    </row>
    <row r="43" spans="1:19" x14ac:dyDescent="0.25">
      <c r="A43" s="11" t="s">
        <v>83</v>
      </c>
      <c r="B43" s="25">
        <f>IF(C43&gt;0,RANK(C43,C$43,1),0)</f>
        <v>1</v>
      </c>
      <c r="C43" s="25">
        <f t="shared" ref="C43:C52" si="27">+H43+M43+R43+S43</f>
        <v>2.5</v>
      </c>
      <c r="D43" s="36">
        <v>1</v>
      </c>
      <c r="E43" s="26"/>
      <c r="F43" s="25">
        <f t="shared" ref="F43:F52" si="28">SUM(D43:E43)</f>
        <v>1</v>
      </c>
      <c r="G43" s="25">
        <f>IF(F43&gt;0,RANK(F43,F$43:F$43,1),0)</f>
        <v>1</v>
      </c>
      <c r="H43" s="32">
        <f>G43</f>
        <v>1</v>
      </c>
      <c r="I43" s="36">
        <v>61</v>
      </c>
      <c r="J43" s="26"/>
      <c r="K43" s="25">
        <f t="shared" ref="K43:K52" si="29">SUM(I43:J43)</f>
        <v>61</v>
      </c>
      <c r="L43" s="25">
        <f>IF(K43&gt;0,RANK(K43,K$43:K$52,0),0)</f>
        <v>1</v>
      </c>
      <c r="M43" s="32">
        <f>L43</f>
        <v>1</v>
      </c>
      <c r="N43" s="36">
        <v>67.5</v>
      </c>
      <c r="O43" s="26"/>
      <c r="P43" s="25">
        <f t="shared" ref="P43:P52" si="30">SUM(N43:O43)</f>
        <v>67.5</v>
      </c>
      <c r="Q43" s="25">
        <f>IF(P43&gt;0,RANK(P43,P$43:P$52,0),0)</f>
        <v>1</v>
      </c>
      <c r="R43" s="32">
        <f>Q43/2</f>
        <v>0.5</v>
      </c>
      <c r="S43" s="24"/>
    </row>
    <row r="44" spans="1:19" hidden="1" outlineLevel="1" x14ac:dyDescent="0.25">
      <c r="A44" s="11"/>
      <c r="B44" s="25"/>
      <c r="C44" s="25">
        <f t="shared" si="27"/>
        <v>0</v>
      </c>
      <c r="D44" s="36"/>
      <c r="E44" s="26"/>
      <c r="F44" s="25">
        <f t="shared" si="28"/>
        <v>0</v>
      </c>
      <c r="G44" s="25"/>
      <c r="H44" s="32">
        <f t="shared" ref="H44:H52" si="31">G44</f>
        <v>0</v>
      </c>
      <c r="I44" s="36"/>
      <c r="J44" s="26"/>
      <c r="K44" s="25">
        <f t="shared" si="29"/>
        <v>0</v>
      </c>
      <c r="L44" s="25">
        <f>IF(K44&gt;0,RANK(K44,K$43:K$52,0),0)</f>
        <v>0</v>
      </c>
      <c r="M44" s="32">
        <f t="shared" ref="M44:M52" si="32">L44</f>
        <v>0</v>
      </c>
      <c r="N44" s="36"/>
      <c r="O44" s="26"/>
      <c r="P44" s="25">
        <f t="shared" si="30"/>
        <v>0</v>
      </c>
      <c r="Q44" s="25">
        <f>IF(P44&gt;0,RANK(P44,P$43:P$52,0),0)</f>
        <v>0</v>
      </c>
      <c r="R44" s="32">
        <f t="shared" ref="R44:R52" si="33">Q44/2</f>
        <v>0</v>
      </c>
      <c r="S44" s="24"/>
    </row>
    <row r="45" spans="1:19" hidden="1" outlineLevel="1" x14ac:dyDescent="0.25">
      <c r="A45" s="11"/>
      <c r="B45" s="25"/>
      <c r="C45" s="25">
        <f t="shared" si="27"/>
        <v>0</v>
      </c>
      <c r="D45" s="36"/>
      <c r="E45" s="26"/>
      <c r="F45" s="25">
        <f t="shared" si="28"/>
        <v>0</v>
      </c>
      <c r="G45" s="25"/>
      <c r="H45" s="32">
        <f t="shared" si="31"/>
        <v>0</v>
      </c>
      <c r="I45" s="36"/>
      <c r="J45" s="26"/>
      <c r="K45" s="25">
        <f t="shared" si="29"/>
        <v>0</v>
      </c>
      <c r="L45" s="25">
        <f>IF(K45&gt;0,RANK(K45,K$43:K$52,0),0)</f>
        <v>0</v>
      </c>
      <c r="M45" s="32">
        <f t="shared" si="32"/>
        <v>0</v>
      </c>
      <c r="N45" s="36"/>
      <c r="O45" s="26"/>
      <c r="P45" s="25">
        <f t="shared" si="30"/>
        <v>0</v>
      </c>
      <c r="Q45" s="25">
        <f>IF(P45&gt;0,RANK(P45,P$43:P$52,0),0)</f>
        <v>0</v>
      </c>
      <c r="R45" s="32">
        <f t="shared" si="33"/>
        <v>0</v>
      </c>
      <c r="S45" s="24"/>
    </row>
    <row r="46" spans="1:19" hidden="1" outlineLevel="1" x14ac:dyDescent="0.25">
      <c r="A46" s="11"/>
      <c r="B46" s="25"/>
      <c r="C46" s="25">
        <f t="shared" si="27"/>
        <v>0</v>
      </c>
      <c r="D46" s="36"/>
      <c r="E46" s="26"/>
      <c r="F46" s="25">
        <f t="shared" si="28"/>
        <v>0</v>
      </c>
      <c r="G46" s="25"/>
      <c r="H46" s="32">
        <f t="shared" si="31"/>
        <v>0</v>
      </c>
      <c r="I46" s="36"/>
      <c r="J46" s="26"/>
      <c r="K46" s="25">
        <f t="shared" si="29"/>
        <v>0</v>
      </c>
      <c r="L46" s="25">
        <f t="shared" ref="L46:L52" si="34">IF(K46&gt;0,RANK(K46,K$43:K$52,0),0)</f>
        <v>0</v>
      </c>
      <c r="M46" s="32">
        <f t="shared" si="32"/>
        <v>0</v>
      </c>
      <c r="N46" s="36"/>
      <c r="O46" s="26"/>
      <c r="P46" s="25">
        <f t="shared" si="30"/>
        <v>0</v>
      </c>
      <c r="Q46" s="25">
        <f>IF(P46&gt;0,RANK(P46,P$43:P$52,0),0)</f>
        <v>0</v>
      </c>
      <c r="R46" s="32">
        <f t="shared" si="33"/>
        <v>0</v>
      </c>
      <c r="S46" s="24"/>
    </row>
    <row r="47" spans="1:19" hidden="1" outlineLevel="1" x14ac:dyDescent="0.25">
      <c r="A47" s="11"/>
      <c r="B47" s="25"/>
      <c r="C47" s="25">
        <f t="shared" si="27"/>
        <v>0</v>
      </c>
      <c r="D47" s="36"/>
      <c r="E47" s="26"/>
      <c r="F47" s="25">
        <f t="shared" si="28"/>
        <v>0</v>
      </c>
      <c r="G47" s="25"/>
      <c r="H47" s="32">
        <f t="shared" si="31"/>
        <v>0</v>
      </c>
      <c r="I47" s="36"/>
      <c r="J47" s="26"/>
      <c r="K47" s="25">
        <f t="shared" si="29"/>
        <v>0</v>
      </c>
      <c r="L47" s="25">
        <f t="shared" si="34"/>
        <v>0</v>
      </c>
      <c r="M47" s="32">
        <f t="shared" si="32"/>
        <v>0</v>
      </c>
      <c r="N47" s="36"/>
      <c r="O47" s="26"/>
      <c r="P47" s="25">
        <f t="shared" si="30"/>
        <v>0</v>
      </c>
      <c r="Q47" s="25">
        <f t="shared" ref="Q47:Q52" si="35">IF(P47&gt;0,RANK(P47,P$43:P$52,0),0)</f>
        <v>0</v>
      </c>
      <c r="R47" s="32">
        <f t="shared" si="33"/>
        <v>0</v>
      </c>
      <c r="S47" s="24"/>
    </row>
    <row r="48" spans="1:19" hidden="1" outlineLevel="1" x14ac:dyDescent="0.25">
      <c r="A48" s="11"/>
      <c r="B48" s="25"/>
      <c r="C48" s="25">
        <f t="shared" si="27"/>
        <v>0</v>
      </c>
      <c r="D48" s="36"/>
      <c r="E48" s="26"/>
      <c r="F48" s="25">
        <f t="shared" si="28"/>
        <v>0</v>
      </c>
      <c r="G48" s="25"/>
      <c r="H48" s="32">
        <f t="shared" si="31"/>
        <v>0</v>
      </c>
      <c r="I48" s="36"/>
      <c r="J48" s="26"/>
      <c r="K48" s="25">
        <f t="shared" si="29"/>
        <v>0</v>
      </c>
      <c r="L48" s="25">
        <f t="shared" si="34"/>
        <v>0</v>
      </c>
      <c r="M48" s="32">
        <f t="shared" si="32"/>
        <v>0</v>
      </c>
      <c r="N48" s="36"/>
      <c r="O48" s="26"/>
      <c r="P48" s="25">
        <f t="shared" si="30"/>
        <v>0</v>
      </c>
      <c r="Q48" s="25">
        <f t="shared" si="35"/>
        <v>0</v>
      </c>
      <c r="R48" s="32">
        <f t="shared" si="33"/>
        <v>0</v>
      </c>
      <c r="S48" s="24"/>
    </row>
    <row r="49" spans="1:19" hidden="1" outlineLevel="1" x14ac:dyDescent="0.25">
      <c r="A49" s="11"/>
      <c r="B49" s="25"/>
      <c r="C49" s="25">
        <f t="shared" si="27"/>
        <v>0</v>
      </c>
      <c r="D49" s="36"/>
      <c r="E49" s="26"/>
      <c r="F49" s="25">
        <f t="shared" si="28"/>
        <v>0</v>
      </c>
      <c r="G49" s="25"/>
      <c r="H49" s="32">
        <f t="shared" si="31"/>
        <v>0</v>
      </c>
      <c r="I49" s="36"/>
      <c r="J49" s="26"/>
      <c r="K49" s="25">
        <f t="shared" si="29"/>
        <v>0</v>
      </c>
      <c r="L49" s="25">
        <f t="shared" si="34"/>
        <v>0</v>
      </c>
      <c r="M49" s="32">
        <f t="shared" si="32"/>
        <v>0</v>
      </c>
      <c r="N49" s="36"/>
      <c r="O49" s="26"/>
      <c r="P49" s="25">
        <f t="shared" si="30"/>
        <v>0</v>
      </c>
      <c r="Q49" s="25">
        <f t="shared" si="35"/>
        <v>0</v>
      </c>
      <c r="R49" s="32">
        <f t="shared" si="33"/>
        <v>0</v>
      </c>
      <c r="S49" s="24"/>
    </row>
    <row r="50" spans="1:19" hidden="1" outlineLevel="1" x14ac:dyDescent="0.25">
      <c r="A50" s="11"/>
      <c r="B50" s="25"/>
      <c r="C50" s="25">
        <f t="shared" si="27"/>
        <v>0</v>
      </c>
      <c r="D50" s="36"/>
      <c r="E50" s="26"/>
      <c r="F50" s="25">
        <f t="shared" si="28"/>
        <v>0</v>
      </c>
      <c r="G50" s="25"/>
      <c r="H50" s="32">
        <f t="shared" si="31"/>
        <v>0</v>
      </c>
      <c r="I50" s="36"/>
      <c r="J50" s="26"/>
      <c r="K50" s="25">
        <f t="shared" si="29"/>
        <v>0</v>
      </c>
      <c r="L50" s="25">
        <f t="shared" si="34"/>
        <v>0</v>
      </c>
      <c r="M50" s="32">
        <f t="shared" si="32"/>
        <v>0</v>
      </c>
      <c r="N50" s="36"/>
      <c r="O50" s="26"/>
      <c r="P50" s="25">
        <f t="shared" si="30"/>
        <v>0</v>
      </c>
      <c r="Q50" s="25">
        <f t="shared" si="35"/>
        <v>0</v>
      </c>
      <c r="R50" s="32">
        <f t="shared" si="33"/>
        <v>0</v>
      </c>
      <c r="S50" s="24"/>
    </row>
    <row r="51" spans="1:19" hidden="1" outlineLevel="1" x14ac:dyDescent="0.25">
      <c r="A51" s="11"/>
      <c r="B51" s="25"/>
      <c r="C51" s="25">
        <f t="shared" si="27"/>
        <v>0</v>
      </c>
      <c r="D51" s="36"/>
      <c r="E51" s="26"/>
      <c r="F51" s="25">
        <f t="shared" si="28"/>
        <v>0</v>
      </c>
      <c r="G51" s="25"/>
      <c r="H51" s="32">
        <f t="shared" si="31"/>
        <v>0</v>
      </c>
      <c r="I51" s="36"/>
      <c r="J51" s="26"/>
      <c r="K51" s="25">
        <f t="shared" si="29"/>
        <v>0</v>
      </c>
      <c r="L51" s="25">
        <f t="shared" si="34"/>
        <v>0</v>
      </c>
      <c r="M51" s="32">
        <f t="shared" si="32"/>
        <v>0</v>
      </c>
      <c r="N51" s="36"/>
      <c r="O51" s="26"/>
      <c r="P51" s="25">
        <f t="shared" si="30"/>
        <v>0</v>
      </c>
      <c r="Q51" s="25">
        <f t="shared" si="35"/>
        <v>0</v>
      </c>
      <c r="R51" s="32">
        <f t="shared" si="33"/>
        <v>0</v>
      </c>
      <c r="S51" s="24"/>
    </row>
    <row r="52" spans="1:19" hidden="1" outlineLevel="1" x14ac:dyDescent="0.25">
      <c r="A52" s="11"/>
      <c r="B52" s="25"/>
      <c r="C52" s="25">
        <f t="shared" si="27"/>
        <v>0</v>
      </c>
      <c r="D52" s="36"/>
      <c r="E52" s="26"/>
      <c r="F52" s="25">
        <f t="shared" si="28"/>
        <v>0</v>
      </c>
      <c r="G52" s="25"/>
      <c r="H52" s="32">
        <f t="shared" si="31"/>
        <v>0</v>
      </c>
      <c r="I52" s="36"/>
      <c r="J52" s="26"/>
      <c r="K52" s="25">
        <f t="shared" si="29"/>
        <v>0</v>
      </c>
      <c r="L52" s="25">
        <f t="shared" si="34"/>
        <v>0</v>
      </c>
      <c r="M52" s="32">
        <f t="shared" si="32"/>
        <v>0</v>
      </c>
      <c r="N52" s="36"/>
      <c r="O52" s="26"/>
      <c r="P52" s="25">
        <f t="shared" si="30"/>
        <v>0</v>
      </c>
      <c r="Q52" s="25">
        <f t="shared" si="35"/>
        <v>0</v>
      </c>
      <c r="R52" s="32">
        <f t="shared" si="33"/>
        <v>0</v>
      </c>
      <c r="S52" s="24"/>
    </row>
    <row r="53" spans="1:19" collapsed="1" x14ac:dyDescent="0.25">
      <c r="A53" s="21"/>
      <c r="B53" s="22"/>
      <c r="C53" s="20"/>
      <c r="D53" s="22"/>
      <c r="E53" s="20"/>
      <c r="F53" s="20"/>
      <c r="G53" s="20"/>
      <c r="H53" s="23"/>
      <c r="I53" s="22"/>
      <c r="J53" s="20"/>
      <c r="K53" s="20"/>
      <c r="L53" s="20"/>
      <c r="M53" s="23"/>
      <c r="N53" s="22"/>
      <c r="O53" s="20"/>
      <c r="P53" s="20"/>
      <c r="Q53" s="20"/>
      <c r="R53" s="23"/>
      <c r="S53" s="23"/>
    </row>
    <row r="54" spans="1:19" x14ac:dyDescent="0.25">
      <c r="A54" s="10" t="s">
        <v>16</v>
      </c>
      <c r="D54" s="35"/>
      <c r="E54" s="27"/>
      <c r="H54" s="24"/>
      <c r="I54" s="35"/>
      <c r="J54" s="27"/>
      <c r="M54" s="24"/>
      <c r="N54" s="35"/>
      <c r="O54" s="27"/>
      <c r="R54" s="24"/>
      <c r="S54" s="24"/>
    </row>
    <row r="55" spans="1:19" hidden="1" outlineLevel="1" x14ac:dyDescent="0.25">
      <c r="A55" s="11"/>
      <c r="B55" s="25">
        <f>IF(C55&gt;0,RANK(C55,C$55:C$64,1),0)</f>
        <v>0</v>
      </c>
      <c r="C55" s="25">
        <f t="shared" ref="C55:C64" si="36">+H55+M55+R55+S55</f>
        <v>0</v>
      </c>
      <c r="D55" s="36"/>
      <c r="E55" s="26"/>
      <c r="F55" s="25">
        <f t="shared" ref="F55:F64" si="37">SUM(D55:E55)</f>
        <v>0</v>
      </c>
      <c r="G55" s="25">
        <f>IF(F55&gt;0,RANK(F55,F$55:F$64,0),0)</f>
        <v>0</v>
      </c>
      <c r="H55" s="32">
        <f>G55</f>
        <v>0</v>
      </c>
      <c r="I55" s="36"/>
      <c r="J55" s="26"/>
      <c r="K55" s="25">
        <f t="shared" ref="K55:K64" si="38">SUM(I55:J55)</f>
        <v>0</v>
      </c>
      <c r="L55" s="25">
        <f>IF(K55&gt;0,RANK(K55,K$55:K$64,0),0)</f>
        <v>0</v>
      </c>
      <c r="M55" s="32">
        <f>L55</f>
        <v>0</v>
      </c>
      <c r="N55" s="36"/>
      <c r="O55" s="26"/>
      <c r="P55" s="25">
        <f t="shared" ref="P55:P64" si="39">SUM(N55:O55)</f>
        <v>0</v>
      </c>
      <c r="Q55" s="25">
        <f>IF(P55&gt;0,RANK(P55,P$55:P$64,0),0)</f>
        <v>0</v>
      </c>
      <c r="R55" s="32">
        <f>Q55/2</f>
        <v>0</v>
      </c>
      <c r="S55" s="24"/>
    </row>
    <row r="56" spans="1:19" hidden="1" outlineLevel="1" x14ac:dyDescent="0.25">
      <c r="A56" s="11"/>
      <c r="B56" s="25">
        <f t="shared" ref="B56:B64" si="40">IF(C56&gt;0,RANK(C56,C$55:C$64,1),0)</f>
        <v>0</v>
      </c>
      <c r="C56" s="25">
        <f t="shared" si="36"/>
        <v>0</v>
      </c>
      <c r="D56" s="36"/>
      <c r="E56" s="26"/>
      <c r="F56" s="25">
        <f t="shared" si="37"/>
        <v>0</v>
      </c>
      <c r="G56" s="25">
        <f t="shared" ref="G56:G64" si="41">IF(F56&gt;0,RANK(F56,F$55:F$64,0),0)</f>
        <v>0</v>
      </c>
      <c r="H56" s="32">
        <f t="shared" ref="H56:H64" si="42">G56</f>
        <v>0</v>
      </c>
      <c r="I56" s="36"/>
      <c r="J56" s="26"/>
      <c r="K56" s="25">
        <f t="shared" si="38"/>
        <v>0</v>
      </c>
      <c r="L56" s="25">
        <f t="shared" ref="L56:L64" si="43">IF(K56&gt;0,RANK(K56,K$55:K$64,0),0)</f>
        <v>0</v>
      </c>
      <c r="M56" s="32">
        <f t="shared" ref="M56:M64" si="44">L56</f>
        <v>0</v>
      </c>
      <c r="N56" s="36"/>
      <c r="O56" s="26"/>
      <c r="P56" s="25">
        <f t="shared" si="39"/>
        <v>0</v>
      </c>
      <c r="Q56" s="25">
        <f t="shared" ref="Q56:Q64" si="45">IF(P56&gt;0,RANK(P56,P$55:P$64,0),0)</f>
        <v>0</v>
      </c>
      <c r="R56" s="32">
        <f t="shared" ref="R56:R64" si="46">Q56/2</f>
        <v>0</v>
      </c>
      <c r="S56" s="24"/>
    </row>
    <row r="57" spans="1:19" hidden="1" outlineLevel="1" x14ac:dyDescent="0.25">
      <c r="A57" s="11"/>
      <c r="B57" s="25">
        <f t="shared" si="40"/>
        <v>0</v>
      </c>
      <c r="C57" s="25">
        <f t="shared" si="36"/>
        <v>0</v>
      </c>
      <c r="D57" s="36"/>
      <c r="E57" s="26"/>
      <c r="F57" s="25">
        <f t="shared" si="37"/>
        <v>0</v>
      </c>
      <c r="G57" s="25">
        <f t="shared" si="41"/>
        <v>0</v>
      </c>
      <c r="H57" s="32">
        <f t="shared" si="42"/>
        <v>0</v>
      </c>
      <c r="I57" s="36"/>
      <c r="J57" s="26"/>
      <c r="K57" s="25">
        <f t="shared" si="38"/>
        <v>0</v>
      </c>
      <c r="L57" s="25">
        <f t="shared" si="43"/>
        <v>0</v>
      </c>
      <c r="M57" s="32">
        <f t="shared" si="44"/>
        <v>0</v>
      </c>
      <c r="N57" s="36"/>
      <c r="O57" s="26"/>
      <c r="P57" s="25">
        <f t="shared" si="39"/>
        <v>0</v>
      </c>
      <c r="Q57" s="25">
        <f t="shared" si="45"/>
        <v>0</v>
      </c>
      <c r="R57" s="32">
        <f t="shared" si="46"/>
        <v>0</v>
      </c>
      <c r="S57" s="24"/>
    </row>
    <row r="58" spans="1:19" hidden="1" outlineLevel="1" x14ac:dyDescent="0.25">
      <c r="A58" s="11"/>
      <c r="B58" s="25">
        <f t="shared" si="40"/>
        <v>0</v>
      </c>
      <c r="C58" s="25">
        <f t="shared" si="36"/>
        <v>0</v>
      </c>
      <c r="D58" s="36"/>
      <c r="E58" s="26"/>
      <c r="F58" s="25">
        <f t="shared" si="37"/>
        <v>0</v>
      </c>
      <c r="G58" s="25">
        <f t="shared" si="41"/>
        <v>0</v>
      </c>
      <c r="H58" s="32">
        <f t="shared" si="42"/>
        <v>0</v>
      </c>
      <c r="I58" s="36"/>
      <c r="J58" s="26"/>
      <c r="K58" s="25">
        <f t="shared" si="38"/>
        <v>0</v>
      </c>
      <c r="L58" s="25">
        <f t="shared" si="43"/>
        <v>0</v>
      </c>
      <c r="M58" s="32">
        <f t="shared" si="44"/>
        <v>0</v>
      </c>
      <c r="N58" s="36"/>
      <c r="O58" s="26"/>
      <c r="P58" s="25">
        <f t="shared" si="39"/>
        <v>0</v>
      </c>
      <c r="Q58" s="25">
        <f t="shared" si="45"/>
        <v>0</v>
      </c>
      <c r="R58" s="32">
        <f t="shared" si="46"/>
        <v>0</v>
      </c>
      <c r="S58" s="24"/>
    </row>
    <row r="59" spans="1:19" hidden="1" outlineLevel="1" x14ac:dyDescent="0.25">
      <c r="A59" s="11"/>
      <c r="B59" s="25">
        <f t="shared" si="40"/>
        <v>0</v>
      </c>
      <c r="C59" s="25">
        <f t="shared" si="36"/>
        <v>0</v>
      </c>
      <c r="D59" s="36"/>
      <c r="E59" s="26"/>
      <c r="F59" s="25">
        <f t="shared" si="37"/>
        <v>0</v>
      </c>
      <c r="G59" s="25">
        <f t="shared" si="41"/>
        <v>0</v>
      </c>
      <c r="H59" s="32">
        <f t="shared" si="42"/>
        <v>0</v>
      </c>
      <c r="I59" s="36"/>
      <c r="J59" s="26"/>
      <c r="K59" s="25">
        <f t="shared" si="38"/>
        <v>0</v>
      </c>
      <c r="L59" s="25">
        <f t="shared" si="43"/>
        <v>0</v>
      </c>
      <c r="M59" s="32">
        <f t="shared" si="44"/>
        <v>0</v>
      </c>
      <c r="N59" s="36"/>
      <c r="O59" s="26"/>
      <c r="P59" s="25">
        <f t="shared" si="39"/>
        <v>0</v>
      </c>
      <c r="Q59" s="25">
        <f t="shared" si="45"/>
        <v>0</v>
      </c>
      <c r="R59" s="32">
        <f t="shared" si="46"/>
        <v>0</v>
      </c>
      <c r="S59" s="24"/>
    </row>
    <row r="60" spans="1:19" hidden="1" outlineLevel="1" x14ac:dyDescent="0.25">
      <c r="A60" s="11"/>
      <c r="B60" s="25">
        <f t="shared" si="40"/>
        <v>0</v>
      </c>
      <c r="C60" s="25">
        <f t="shared" si="36"/>
        <v>0</v>
      </c>
      <c r="D60" s="36"/>
      <c r="E60" s="26"/>
      <c r="F60" s="25">
        <f t="shared" si="37"/>
        <v>0</v>
      </c>
      <c r="G60" s="25">
        <f t="shared" si="41"/>
        <v>0</v>
      </c>
      <c r="H60" s="32">
        <f t="shared" si="42"/>
        <v>0</v>
      </c>
      <c r="I60" s="36"/>
      <c r="J60" s="26"/>
      <c r="K60" s="25">
        <f t="shared" si="38"/>
        <v>0</v>
      </c>
      <c r="L60" s="25">
        <f t="shared" si="43"/>
        <v>0</v>
      </c>
      <c r="M60" s="32">
        <f t="shared" si="44"/>
        <v>0</v>
      </c>
      <c r="N60" s="36"/>
      <c r="O60" s="26"/>
      <c r="P60" s="25">
        <f t="shared" si="39"/>
        <v>0</v>
      </c>
      <c r="Q60" s="25">
        <f t="shared" si="45"/>
        <v>0</v>
      </c>
      <c r="R60" s="32">
        <f t="shared" si="46"/>
        <v>0</v>
      </c>
      <c r="S60" s="24"/>
    </row>
    <row r="61" spans="1:19" hidden="1" outlineLevel="1" x14ac:dyDescent="0.25">
      <c r="A61" s="11"/>
      <c r="B61" s="25">
        <f t="shared" si="40"/>
        <v>0</v>
      </c>
      <c r="C61" s="25">
        <f t="shared" si="36"/>
        <v>0</v>
      </c>
      <c r="D61" s="36"/>
      <c r="E61" s="26"/>
      <c r="F61" s="25">
        <f t="shared" si="37"/>
        <v>0</v>
      </c>
      <c r="G61" s="25">
        <f t="shared" si="41"/>
        <v>0</v>
      </c>
      <c r="H61" s="32">
        <f t="shared" si="42"/>
        <v>0</v>
      </c>
      <c r="I61" s="36"/>
      <c r="J61" s="26"/>
      <c r="K61" s="25">
        <f t="shared" si="38"/>
        <v>0</v>
      </c>
      <c r="L61" s="25">
        <f t="shared" si="43"/>
        <v>0</v>
      </c>
      <c r="M61" s="32">
        <f t="shared" si="44"/>
        <v>0</v>
      </c>
      <c r="N61" s="36"/>
      <c r="O61" s="26"/>
      <c r="P61" s="25">
        <f t="shared" si="39"/>
        <v>0</v>
      </c>
      <c r="Q61" s="25">
        <f t="shared" si="45"/>
        <v>0</v>
      </c>
      <c r="R61" s="32">
        <f t="shared" si="46"/>
        <v>0</v>
      </c>
      <c r="S61" s="24"/>
    </row>
    <row r="62" spans="1:19" hidden="1" outlineLevel="1" x14ac:dyDescent="0.25">
      <c r="A62" s="11"/>
      <c r="B62" s="25">
        <f t="shared" si="40"/>
        <v>0</v>
      </c>
      <c r="C62" s="25">
        <f t="shared" si="36"/>
        <v>0</v>
      </c>
      <c r="D62" s="36"/>
      <c r="E62" s="26"/>
      <c r="F62" s="25">
        <f t="shared" si="37"/>
        <v>0</v>
      </c>
      <c r="G62" s="25">
        <f t="shared" si="41"/>
        <v>0</v>
      </c>
      <c r="H62" s="32">
        <f t="shared" si="42"/>
        <v>0</v>
      </c>
      <c r="I62" s="36"/>
      <c r="J62" s="26"/>
      <c r="K62" s="25">
        <f t="shared" si="38"/>
        <v>0</v>
      </c>
      <c r="L62" s="25">
        <f t="shared" si="43"/>
        <v>0</v>
      </c>
      <c r="M62" s="32">
        <f t="shared" si="44"/>
        <v>0</v>
      </c>
      <c r="N62" s="36"/>
      <c r="O62" s="26"/>
      <c r="P62" s="25">
        <f t="shared" si="39"/>
        <v>0</v>
      </c>
      <c r="Q62" s="25">
        <f t="shared" si="45"/>
        <v>0</v>
      </c>
      <c r="R62" s="32">
        <f t="shared" si="46"/>
        <v>0</v>
      </c>
      <c r="S62" s="24"/>
    </row>
    <row r="63" spans="1:19" hidden="1" outlineLevel="1" x14ac:dyDescent="0.25">
      <c r="A63" s="11"/>
      <c r="B63" s="25">
        <f t="shared" si="40"/>
        <v>0</v>
      </c>
      <c r="C63" s="25">
        <f t="shared" si="36"/>
        <v>0</v>
      </c>
      <c r="D63" s="36"/>
      <c r="E63" s="26"/>
      <c r="F63" s="25">
        <f t="shared" si="37"/>
        <v>0</v>
      </c>
      <c r="G63" s="25">
        <f t="shared" si="41"/>
        <v>0</v>
      </c>
      <c r="H63" s="32">
        <f t="shared" si="42"/>
        <v>0</v>
      </c>
      <c r="I63" s="36"/>
      <c r="J63" s="26"/>
      <c r="K63" s="25">
        <f t="shared" si="38"/>
        <v>0</v>
      </c>
      <c r="L63" s="25">
        <f t="shared" si="43"/>
        <v>0</v>
      </c>
      <c r="M63" s="32">
        <f t="shared" si="44"/>
        <v>0</v>
      </c>
      <c r="N63" s="36"/>
      <c r="O63" s="26"/>
      <c r="P63" s="25">
        <f t="shared" si="39"/>
        <v>0</v>
      </c>
      <c r="Q63" s="25">
        <f t="shared" si="45"/>
        <v>0</v>
      </c>
      <c r="R63" s="32">
        <f t="shared" si="46"/>
        <v>0</v>
      </c>
      <c r="S63" s="24"/>
    </row>
    <row r="64" spans="1:19" hidden="1" outlineLevel="1" x14ac:dyDescent="0.25">
      <c r="A64" s="11"/>
      <c r="B64" s="25">
        <f t="shared" si="40"/>
        <v>0</v>
      </c>
      <c r="C64" s="25">
        <f t="shared" si="36"/>
        <v>0</v>
      </c>
      <c r="D64" s="36"/>
      <c r="E64" s="26"/>
      <c r="F64" s="25">
        <f t="shared" si="37"/>
        <v>0</v>
      </c>
      <c r="G64" s="25">
        <f t="shared" si="41"/>
        <v>0</v>
      </c>
      <c r="H64" s="32">
        <f t="shared" si="42"/>
        <v>0</v>
      </c>
      <c r="I64" s="36"/>
      <c r="J64" s="26"/>
      <c r="K64" s="25">
        <f t="shared" si="38"/>
        <v>0</v>
      </c>
      <c r="L64" s="25">
        <f t="shared" si="43"/>
        <v>0</v>
      </c>
      <c r="M64" s="32">
        <f t="shared" si="44"/>
        <v>0</v>
      </c>
      <c r="N64" s="36"/>
      <c r="O64" s="26"/>
      <c r="P64" s="25">
        <f t="shared" si="39"/>
        <v>0</v>
      </c>
      <c r="Q64" s="25">
        <f t="shared" si="45"/>
        <v>0</v>
      </c>
      <c r="R64" s="32">
        <f t="shared" si="46"/>
        <v>0</v>
      </c>
      <c r="S64" s="24"/>
    </row>
    <row r="65" spans="1:19" collapsed="1" x14ac:dyDescent="0.25">
      <c r="A65" s="21"/>
      <c r="B65" s="22"/>
      <c r="C65" s="20"/>
      <c r="D65" s="22"/>
      <c r="E65" s="20"/>
      <c r="F65" s="20"/>
      <c r="G65" s="20"/>
      <c r="H65" s="23"/>
      <c r="I65" s="22"/>
      <c r="J65" s="20"/>
      <c r="K65" s="20"/>
      <c r="L65" s="20"/>
      <c r="M65" s="23"/>
      <c r="N65" s="22"/>
      <c r="O65" s="20"/>
      <c r="P65" s="20"/>
      <c r="Q65" s="20"/>
      <c r="R65" s="23"/>
      <c r="S65" s="23"/>
    </row>
    <row r="66" spans="1:19" x14ac:dyDescent="0.25">
      <c r="A66" s="12" t="s">
        <v>17</v>
      </c>
      <c r="D66" s="35"/>
      <c r="E66" s="27"/>
      <c r="H66" s="24"/>
      <c r="I66" s="35"/>
      <c r="J66" s="27"/>
      <c r="M66" s="24"/>
      <c r="N66" s="35"/>
      <c r="O66" s="27"/>
      <c r="R66" s="24"/>
      <c r="S66" s="24"/>
    </row>
    <row r="67" spans="1:19" hidden="1" outlineLevel="1" x14ac:dyDescent="0.25">
      <c r="A67" s="11"/>
      <c r="B67" s="25">
        <f>IF(C67&gt;0,RANK(C67,C$67:C$76,1),0)</f>
        <v>0</v>
      </c>
      <c r="C67" s="25">
        <f t="shared" ref="C67:C76" si="47">+H67+M67+R67+S67</f>
        <v>0</v>
      </c>
      <c r="D67" s="36"/>
      <c r="E67" s="26"/>
      <c r="F67" s="25">
        <f t="shared" ref="F67:F76" si="48">SUM(D67:E67)</f>
        <v>0</v>
      </c>
      <c r="G67" s="25">
        <f>IF(F67&gt;0,RANK(F67,F$67:F$76,0),0)</f>
        <v>0</v>
      </c>
      <c r="H67" s="32">
        <f>G67</f>
        <v>0</v>
      </c>
      <c r="I67" s="36"/>
      <c r="J67" s="26"/>
      <c r="K67" s="25">
        <f t="shared" ref="K67:K76" si="49">SUM(I67:J67)</f>
        <v>0</v>
      </c>
      <c r="L67" s="25">
        <f>IF(K67&gt;0,RANK(K67,K$67:K$76,0),0)</f>
        <v>0</v>
      </c>
      <c r="M67" s="32">
        <f>L67</f>
        <v>0</v>
      </c>
      <c r="N67" s="36"/>
      <c r="O67" s="26"/>
      <c r="P67" s="25">
        <f t="shared" ref="P67:P76" si="50">SUM(N67:O67)</f>
        <v>0</v>
      </c>
      <c r="Q67" s="25">
        <f>IF(P67&gt;0,RANK(P67,P$67:P$76,0),0)</f>
        <v>0</v>
      </c>
      <c r="R67" s="32">
        <f>Q67/2</f>
        <v>0</v>
      </c>
      <c r="S67" s="24"/>
    </row>
    <row r="68" spans="1:19" hidden="1" outlineLevel="1" x14ac:dyDescent="0.25">
      <c r="A68" s="11"/>
      <c r="B68" s="25">
        <f t="shared" ref="B68:B76" si="51">IF(C68&gt;0,RANK(C68,C$67:C$76,1),0)</f>
        <v>0</v>
      </c>
      <c r="C68" s="25">
        <f t="shared" si="47"/>
        <v>0</v>
      </c>
      <c r="D68" s="36"/>
      <c r="E68" s="26"/>
      <c r="F68" s="25">
        <f t="shared" si="48"/>
        <v>0</v>
      </c>
      <c r="G68" s="25">
        <f t="shared" ref="G68:G76" si="52">IF(F68&gt;0,RANK(F68,F$67:F$76,0),0)</f>
        <v>0</v>
      </c>
      <c r="H68" s="32">
        <f t="shared" ref="H68:H76" si="53">G68</f>
        <v>0</v>
      </c>
      <c r="I68" s="36"/>
      <c r="J68" s="26"/>
      <c r="K68" s="25">
        <f t="shared" si="49"/>
        <v>0</v>
      </c>
      <c r="L68" s="25">
        <f t="shared" ref="L68:L76" si="54">IF(K68&gt;0,RANK(K68,K$67:K$76,0),0)</f>
        <v>0</v>
      </c>
      <c r="M68" s="32">
        <f t="shared" ref="M68:M76" si="55">L68</f>
        <v>0</v>
      </c>
      <c r="N68" s="36"/>
      <c r="O68" s="26"/>
      <c r="P68" s="25">
        <f t="shared" si="50"/>
        <v>0</v>
      </c>
      <c r="Q68" s="25">
        <f t="shared" ref="Q68:Q76" si="56">IF(P68&gt;0,RANK(P68,P$67:P$76,0),0)</f>
        <v>0</v>
      </c>
      <c r="R68" s="32">
        <f t="shared" ref="R68:R76" si="57">Q68/2</f>
        <v>0</v>
      </c>
      <c r="S68" s="24"/>
    </row>
    <row r="69" spans="1:19" hidden="1" outlineLevel="1" x14ac:dyDescent="0.25">
      <c r="A69" s="11"/>
      <c r="B69" s="25">
        <f t="shared" si="51"/>
        <v>0</v>
      </c>
      <c r="C69" s="25">
        <f t="shared" si="47"/>
        <v>0</v>
      </c>
      <c r="D69" s="36"/>
      <c r="E69" s="26"/>
      <c r="F69" s="25">
        <f t="shared" si="48"/>
        <v>0</v>
      </c>
      <c r="G69" s="25">
        <f t="shared" si="52"/>
        <v>0</v>
      </c>
      <c r="H69" s="32">
        <f t="shared" si="53"/>
        <v>0</v>
      </c>
      <c r="I69" s="36"/>
      <c r="J69" s="26"/>
      <c r="K69" s="25">
        <f t="shared" si="49"/>
        <v>0</v>
      </c>
      <c r="L69" s="25">
        <f t="shared" si="54"/>
        <v>0</v>
      </c>
      <c r="M69" s="32">
        <f t="shared" si="55"/>
        <v>0</v>
      </c>
      <c r="N69" s="36"/>
      <c r="O69" s="26"/>
      <c r="P69" s="25">
        <f t="shared" si="50"/>
        <v>0</v>
      </c>
      <c r="Q69" s="25">
        <f t="shared" si="56"/>
        <v>0</v>
      </c>
      <c r="R69" s="32">
        <f t="shared" si="57"/>
        <v>0</v>
      </c>
      <c r="S69" s="24"/>
    </row>
    <row r="70" spans="1:19" hidden="1" outlineLevel="1" x14ac:dyDescent="0.25">
      <c r="A70" s="11"/>
      <c r="B70" s="25">
        <f t="shared" si="51"/>
        <v>0</v>
      </c>
      <c r="C70" s="25">
        <f t="shared" si="47"/>
        <v>0</v>
      </c>
      <c r="D70" s="36"/>
      <c r="E70" s="26"/>
      <c r="F70" s="25">
        <f t="shared" si="48"/>
        <v>0</v>
      </c>
      <c r="G70" s="25">
        <f t="shared" si="52"/>
        <v>0</v>
      </c>
      <c r="H70" s="32">
        <f t="shared" si="53"/>
        <v>0</v>
      </c>
      <c r="I70" s="36"/>
      <c r="J70" s="26"/>
      <c r="K70" s="25">
        <f t="shared" si="49"/>
        <v>0</v>
      </c>
      <c r="L70" s="25">
        <f t="shared" si="54"/>
        <v>0</v>
      </c>
      <c r="M70" s="32">
        <f t="shared" si="55"/>
        <v>0</v>
      </c>
      <c r="N70" s="36"/>
      <c r="O70" s="26"/>
      <c r="P70" s="25">
        <f t="shared" si="50"/>
        <v>0</v>
      </c>
      <c r="Q70" s="25">
        <f t="shared" si="56"/>
        <v>0</v>
      </c>
      <c r="R70" s="32">
        <f t="shared" si="57"/>
        <v>0</v>
      </c>
      <c r="S70" s="24"/>
    </row>
    <row r="71" spans="1:19" hidden="1" outlineLevel="1" x14ac:dyDescent="0.25">
      <c r="A71" s="11"/>
      <c r="B71" s="25">
        <f t="shared" si="51"/>
        <v>0</v>
      </c>
      <c r="C71" s="25">
        <f t="shared" si="47"/>
        <v>0</v>
      </c>
      <c r="D71" s="36"/>
      <c r="E71" s="26"/>
      <c r="F71" s="25">
        <f t="shared" si="48"/>
        <v>0</v>
      </c>
      <c r="G71" s="25">
        <f t="shared" si="52"/>
        <v>0</v>
      </c>
      <c r="H71" s="32">
        <f t="shared" si="53"/>
        <v>0</v>
      </c>
      <c r="I71" s="36"/>
      <c r="J71" s="26"/>
      <c r="K71" s="25">
        <f t="shared" si="49"/>
        <v>0</v>
      </c>
      <c r="L71" s="25">
        <f t="shared" si="54"/>
        <v>0</v>
      </c>
      <c r="M71" s="32">
        <f t="shared" si="55"/>
        <v>0</v>
      </c>
      <c r="N71" s="36"/>
      <c r="O71" s="26"/>
      <c r="P71" s="25">
        <f t="shared" si="50"/>
        <v>0</v>
      </c>
      <c r="Q71" s="25">
        <f t="shared" si="56"/>
        <v>0</v>
      </c>
      <c r="R71" s="32">
        <f t="shared" si="57"/>
        <v>0</v>
      </c>
      <c r="S71" s="24"/>
    </row>
    <row r="72" spans="1:19" hidden="1" outlineLevel="1" x14ac:dyDescent="0.25">
      <c r="A72" s="11"/>
      <c r="B72" s="25">
        <f t="shared" si="51"/>
        <v>0</v>
      </c>
      <c r="C72" s="25">
        <f t="shared" si="47"/>
        <v>0</v>
      </c>
      <c r="D72" s="36"/>
      <c r="E72" s="26"/>
      <c r="F72" s="25">
        <f t="shared" si="48"/>
        <v>0</v>
      </c>
      <c r="G72" s="25">
        <f t="shared" si="52"/>
        <v>0</v>
      </c>
      <c r="H72" s="32">
        <f t="shared" si="53"/>
        <v>0</v>
      </c>
      <c r="I72" s="36"/>
      <c r="J72" s="26"/>
      <c r="K72" s="25">
        <f t="shared" si="49"/>
        <v>0</v>
      </c>
      <c r="L72" s="25">
        <f t="shared" si="54"/>
        <v>0</v>
      </c>
      <c r="M72" s="32">
        <f t="shared" si="55"/>
        <v>0</v>
      </c>
      <c r="N72" s="36"/>
      <c r="O72" s="26"/>
      <c r="P72" s="25">
        <f t="shared" si="50"/>
        <v>0</v>
      </c>
      <c r="Q72" s="25">
        <f t="shared" si="56"/>
        <v>0</v>
      </c>
      <c r="R72" s="32">
        <f t="shared" si="57"/>
        <v>0</v>
      </c>
      <c r="S72" s="24"/>
    </row>
    <row r="73" spans="1:19" hidden="1" outlineLevel="1" x14ac:dyDescent="0.25">
      <c r="A73" s="11"/>
      <c r="B73" s="25">
        <f t="shared" si="51"/>
        <v>0</v>
      </c>
      <c r="C73" s="25">
        <f t="shared" si="47"/>
        <v>0</v>
      </c>
      <c r="D73" s="36"/>
      <c r="E73" s="26"/>
      <c r="F73" s="25">
        <f t="shared" si="48"/>
        <v>0</v>
      </c>
      <c r="G73" s="25">
        <f t="shared" si="52"/>
        <v>0</v>
      </c>
      <c r="H73" s="32">
        <f t="shared" si="53"/>
        <v>0</v>
      </c>
      <c r="I73" s="36"/>
      <c r="J73" s="26"/>
      <c r="K73" s="25">
        <f t="shared" si="49"/>
        <v>0</v>
      </c>
      <c r="L73" s="25">
        <f t="shared" si="54"/>
        <v>0</v>
      </c>
      <c r="M73" s="32">
        <f t="shared" si="55"/>
        <v>0</v>
      </c>
      <c r="N73" s="36"/>
      <c r="O73" s="26"/>
      <c r="P73" s="25">
        <f t="shared" si="50"/>
        <v>0</v>
      </c>
      <c r="Q73" s="25">
        <f t="shared" si="56"/>
        <v>0</v>
      </c>
      <c r="R73" s="32">
        <f t="shared" si="57"/>
        <v>0</v>
      </c>
      <c r="S73" s="24"/>
    </row>
    <row r="74" spans="1:19" hidden="1" outlineLevel="1" x14ac:dyDescent="0.25">
      <c r="A74" s="11"/>
      <c r="B74" s="25">
        <f t="shared" si="51"/>
        <v>0</v>
      </c>
      <c r="C74" s="25">
        <f t="shared" si="47"/>
        <v>0</v>
      </c>
      <c r="D74" s="36"/>
      <c r="E74" s="26"/>
      <c r="F74" s="25">
        <f t="shared" si="48"/>
        <v>0</v>
      </c>
      <c r="G74" s="25">
        <f t="shared" si="52"/>
        <v>0</v>
      </c>
      <c r="H74" s="32">
        <f t="shared" si="53"/>
        <v>0</v>
      </c>
      <c r="I74" s="36"/>
      <c r="J74" s="26"/>
      <c r="K74" s="25">
        <f t="shared" si="49"/>
        <v>0</v>
      </c>
      <c r="L74" s="25">
        <f t="shared" si="54"/>
        <v>0</v>
      </c>
      <c r="M74" s="32">
        <f t="shared" si="55"/>
        <v>0</v>
      </c>
      <c r="N74" s="36"/>
      <c r="O74" s="26"/>
      <c r="P74" s="25">
        <f t="shared" si="50"/>
        <v>0</v>
      </c>
      <c r="Q74" s="25">
        <f t="shared" si="56"/>
        <v>0</v>
      </c>
      <c r="R74" s="32">
        <f t="shared" si="57"/>
        <v>0</v>
      </c>
      <c r="S74" s="24"/>
    </row>
    <row r="75" spans="1:19" hidden="1" outlineLevel="1" x14ac:dyDescent="0.25">
      <c r="A75" s="11"/>
      <c r="B75" s="25">
        <f t="shared" si="51"/>
        <v>0</v>
      </c>
      <c r="C75" s="25">
        <f t="shared" si="47"/>
        <v>0</v>
      </c>
      <c r="D75" s="36"/>
      <c r="E75" s="26"/>
      <c r="F75" s="25">
        <f t="shared" si="48"/>
        <v>0</v>
      </c>
      <c r="G75" s="25">
        <f t="shared" si="52"/>
        <v>0</v>
      </c>
      <c r="H75" s="32">
        <f t="shared" si="53"/>
        <v>0</v>
      </c>
      <c r="I75" s="36"/>
      <c r="J75" s="26"/>
      <c r="K75" s="25">
        <f t="shared" si="49"/>
        <v>0</v>
      </c>
      <c r="L75" s="25">
        <f t="shared" si="54"/>
        <v>0</v>
      </c>
      <c r="M75" s="32">
        <f t="shared" si="55"/>
        <v>0</v>
      </c>
      <c r="N75" s="36"/>
      <c r="O75" s="26"/>
      <c r="P75" s="25">
        <f t="shared" si="50"/>
        <v>0</v>
      </c>
      <c r="Q75" s="25">
        <f t="shared" si="56"/>
        <v>0</v>
      </c>
      <c r="R75" s="32">
        <f t="shared" si="57"/>
        <v>0</v>
      </c>
      <c r="S75" s="24"/>
    </row>
    <row r="76" spans="1:19" hidden="1" outlineLevel="1" x14ac:dyDescent="0.25">
      <c r="A76" s="11"/>
      <c r="B76" s="25">
        <f t="shared" si="51"/>
        <v>0</v>
      </c>
      <c r="C76" s="25">
        <f t="shared" si="47"/>
        <v>0</v>
      </c>
      <c r="D76" s="36"/>
      <c r="E76" s="26"/>
      <c r="F76" s="25">
        <f t="shared" si="48"/>
        <v>0</v>
      </c>
      <c r="G76" s="25">
        <f t="shared" si="52"/>
        <v>0</v>
      </c>
      <c r="H76" s="32">
        <f t="shared" si="53"/>
        <v>0</v>
      </c>
      <c r="I76" s="36"/>
      <c r="J76" s="26"/>
      <c r="K76" s="25">
        <f t="shared" si="49"/>
        <v>0</v>
      </c>
      <c r="L76" s="25">
        <f t="shared" si="54"/>
        <v>0</v>
      </c>
      <c r="M76" s="32">
        <f t="shared" si="55"/>
        <v>0</v>
      </c>
      <c r="N76" s="36"/>
      <c r="O76" s="26"/>
      <c r="P76" s="25">
        <f t="shared" si="50"/>
        <v>0</v>
      </c>
      <c r="Q76" s="25">
        <f t="shared" si="56"/>
        <v>0</v>
      </c>
      <c r="R76" s="32">
        <f t="shared" si="57"/>
        <v>0</v>
      </c>
      <c r="S76" s="24"/>
    </row>
    <row r="77" spans="1:19" collapsed="1" x14ac:dyDescent="0.25">
      <c r="A77" s="21"/>
      <c r="B77" s="22"/>
      <c r="C77" s="20"/>
      <c r="D77" s="22"/>
      <c r="E77" s="20"/>
      <c r="F77" s="20"/>
      <c r="G77" s="20"/>
      <c r="H77" s="23"/>
      <c r="I77" s="22"/>
      <c r="J77" s="20"/>
      <c r="K77" s="20"/>
      <c r="L77" s="20"/>
      <c r="M77" s="23"/>
      <c r="N77" s="22"/>
      <c r="O77" s="20"/>
      <c r="P77" s="20"/>
      <c r="Q77" s="20"/>
      <c r="R77" s="23"/>
      <c r="S77" s="23"/>
    </row>
    <row r="78" spans="1:19" x14ac:dyDescent="0.25">
      <c r="A78" s="10" t="s">
        <v>18</v>
      </c>
      <c r="D78" s="35"/>
      <c r="E78" s="27"/>
      <c r="H78" s="24"/>
      <c r="I78" s="35"/>
      <c r="J78" s="27"/>
      <c r="M78" s="24"/>
      <c r="N78" s="35"/>
      <c r="O78" s="27"/>
      <c r="R78" s="24"/>
      <c r="S78" s="24"/>
    </row>
    <row r="79" spans="1:19" x14ac:dyDescent="0.25">
      <c r="A79" s="11" t="s">
        <v>84</v>
      </c>
      <c r="B79" s="25">
        <f>IF(C79&gt;0,RANK(C79,C$79,1),0)</f>
        <v>1</v>
      </c>
      <c r="C79" s="25">
        <f>+H79+M79+R79-S79</f>
        <v>2.5</v>
      </c>
      <c r="D79" s="113">
        <v>58.5</v>
      </c>
      <c r="E79" s="26"/>
      <c r="F79" s="25">
        <f t="shared" ref="F79:F88" si="58">SUM(D79:E79)</f>
        <v>58.5</v>
      </c>
      <c r="G79" s="25">
        <f>IF(F79&gt;0,RANK(F79,F$79:F$88,0),0)</f>
        <v>1</v>
      </c>
      <c r="H79" s="32">
        <f>G79</f>
        <v>1</v>
      </c>
      <c r="I79" s="36">
        <v>64.400000000000006</v>
      </c>
      <c r="J79" s="26"/>
      <c r="K79" s="25">
        <f t="shared" ref="K79:K88" si="59">SUM(I79:J79)</f>
        <v>64.400000000000006</v>
      </c>
      <c r="L79" s="25">
        <f>IF(K79&gt;0,RANK(K79,K$79:K$88,0),0)</f>
        <v>1</v>
      </c>
      <c r="M79" s="32">
        <f>L79</f>
        <v>1</v>
      </c>
      <c r="N79" s="41">
        <v>67.599999999999994</v>
      </c>
      <c r="O79" s="26"/>
      <c r="P79" s="25">
        <f t="shared" ref="P79:P88" si="60">SUM(N79:O79)</f>
        <v>67.599999999999994</v>
      </c>
      <c r="Q79" s="25">
        <f>IF(P79&gt;0,RANK(P79,P$79:P$88,0),0)</f>
        <v>1</v>
      </c>
      <c r="R79" s="32">
        <f>Q79/2</f>
        <v>0.5</v>
      </c>
      <c r="S79" s="24"/>
    </row>
    <row r="80" spans="1:19" hidden="1" outlineLevel="1" x14ac:dyDescent="0.25">
      <c r="A80" s="11"/>
      <c r="B80" s="25"/>
      <c r="C80" s="25">
        <f t="shared" ref="C80:C88" si="61">+H80+M80+R80+S80</f>
        <v>0</v>
      </c>
      <c r="D80" s="36"/>
      <c r="E80" s="26"/>
      <c r="F80" s="25">
        <f t="shared" si="58"/>
        <v>0</v>
      </c>
      <c r="G80" s="25">
        <f>IF(F80&gt;0,RANK(F80,F$79:F$88,0),0)</f>
        <v>0</v>
      </c>
      <c r="H80" s="32">
        <f t="shared" ref="H80:H88" si="62">G80</f>
        <v>0</v>
      </c>
      <c r="I80" s="36"/>
      <c r="J80" s="26"/>
      <c r="K80" s="25">
        <f t="shared" si="59"/>
        <v>0</v>
      </c>
      <c r="L80" s="25">
        <f t="shared" ref="L80:L88" si="63">IF(K80&gt;0,RANK(K80,K$79:K$88,0),0)</f>
        <v>0</v>
      </c>
      <c r="M80" s="32">
        <f t="shared" ref="M80:M88" si="64">L80</f>
        <v>0</v>
      </c>
      <c r="N80" s="36"/>
      <c r="O80" s="26"/>
      <c r="P80" s="25">
        <f t="shared" si="60"/>
        <v>0</v>
      </c>
      <c r="Q80" s="25">
        <f t="shared" ref="Q80:Q88" si="65">IF(P80&gt;0,RANK(P80,P$79:P$88,0),0)</f>
        <v>0</v>
      </c>
      <c r="R80" s="32">
        <f t="shared" ref="R80:R88" si="66">Q80/2</f>
        <v>0</v>
      </c>
      <c r="S80" s="24"/>
    </row>
    <row r="81" spans="1:19" hidden="1" outlineLevel="1" x14ac:dyDescent="0.25">
      <c r="A81" s="11"/>
      <c r="B81" s="25"/>
      <c r="C81" s="25">
        <f t="shared" si="61"/>
        <v>0</v>
      </c>
      <c r="D81" s="36"/>
      <c r="E81" s="26"/>
      <c r="F81" s="25">
        <f t="shared" si="58"/>
        <v>0</v>
      </c>
      <c r="G81" s="25">
        <f t="shared" ref="G81:G88" si="67">IF(F81&gt;0,RANK(F81,F$79:F$88,0),0)</f>
        <v>0</v>
      </c>
      <c r="H81" s="32">
        <f t="shared" si="62"/>
        <v>0</v>
      </c>
      <c r="I81" s="36"/>
      <c r="J81" s="26"/>
      <c r="K81" s="25">
        <f t="shared" si="59"/>
        <v>0</v>
      </c>
      <c r="L81" s="25">
        <f t="shared" si="63"/>
        <v>0</v>
      </c>
      <c r="M81" s="32">
        <f t="shared" si="64"/>
        <v>0</v>
      </c>
      <c r="N81" s="36"/>
      <c r="O81" s="26"/>
      <c r="P81" s="25">
        <f t="shared" si="60"/>
        <v>0</v>
      </c>
      <c r="Q81" s="25">
        <f t="shared" si="65"/>
        <v>0</v>
      </c>
      <c r="R81" s="32">
        <f t="shared" si="66"/>
        <v>0</v>
      </c>
      <c r="S81" s="24"/>
    </row>
    <row r="82" spans="1:19" hidden="1" outlineLevel="1" x14ac:dyDescent="0.25">
      <c r="A82" s="11"/>
      <c r="B82" s="25"/>
      <c r="C82" s="25">
        <f t="shared" si="61"/>
        <v>0</v>
      </c>
      <c r="D82" s="36"/>
      <c r="E82" s="26"/>
      <c r="F82" s="25">
        <f t="shared" si="58"/>
        <v>0</v>
      </c>
      <c r="G82" s="25">
        <f t="shared" si="67"/>
        <v>0</v>
      </c>
      <c r="H82" s="32">
        <f t="shared" si="62"/>
        <v>0</v>
      </c>
      <c r="I82" s="36"/>
      <c r="J82" s="26"/>
      <c r="K82" s="25">
        <f t="shared" si="59"/>
        <v>0</v>
      </c>
      <c r="L82" s="25">
        <f t="shared" si="63"/>
        <v>0</v>
      </c>
      <c r="M82" s="32">
        <f t="shared" si="64"/>
        <v>0</v>
      </c>
      <c r="N82" s="36"/>
      <c r="O82" s="26"/>
      <c r="P82" s="25">
        <f t="shared" si="60"/>
        <v>0</v>
      </c>
      <c r="Q82" s="25">
        <f t="shared" si="65"/>
        <v>0</v>
      </c>
      <c r="R82" s="32">
        <f t="shared" si="66"/>
        <v>0</v>
      </c>
      <c r="S82" s="24"/>
    </row>
    <row r="83" spans="1:19" hidden="1" outlineLevel="1" x14ac:dyDescent="0.25">
      <c r="A83" s="11"/>
      <c r="B83" s="25"/>
      <c r="C83" s="25">
        <f t="shared" si="61"/>
        <v>0</v>
      </c>
      <c r="D83" s="36"/>
      <c r="E83" s="26"/>
      <c r="F83" s="25">
        <f t="shared" si="58"/>
        <v>0</v>
      </c>
      <c r="G83" s="25">
        <f t="shared" si="67"/>
        <v>0</v>
      </c>
      <c r="H83" s="32">
        <f t="shared" si="62"/>
        <v>0</v>
      </c>
      <c r="I83" s="36"/>
      <c r="J83" s="26"/>
      <c r="K83" s="25">
        <f t="shared" si="59"/>
        <v>0</v>
      </c>
      <c r="L83" s="25">
        <f t="shared" si="63"/>
        <v>0</v>
      </c>
      <c r="M83" s="32">
        <f t="shared" si="64"/>
        <v>0</v>
      </c>
      <c r="N83" s="36"/>
      <c r="O83" s="26"/>
      <c r="P83" s="25">
        <f t="shared" si="60"/>
        <v>0</v>
      </c>
      <c r="Q83" s="25">
        <f t="shared" si="65"/>
        <v>0</v>
      </c>
      <c r="R83" s="32">
        <f t="shared" si="66"/>
        <v>0</v>
      </c>
      <c r="S83" s="24"/>
    </row>
    <row r="84" spans="1:19" hidden="1" outlineLevel="1" x14ac:dyDescent="0.25">
      <c r="A84" s="11"/>
      <c r="B84" s="25"/>
      <c r="C84" s="25">
        <f t="shared" si="61"/>
        <v>0</v>
      </c>
      <c r="D84" s="36"/>
      <c r="E84" s="26"/>
      <c r="F84" s="25">
        <f t="shared" si="58"/>
        <v>0</v>
      </c>
      <c r="G84" s="25">
        <f t="shared" si="67"/>
        <v>0</v>
      </c>
      <c r="H84" s="32">
        <f t="shared" si="62"/>
        <v>0</v>
      </c>
      <c r="I84" s="36"/>
      <c r="J84" s="26"/>
      <c r="K84" s="25">
        <f t="shared" si="59"/>
        <v>0</v>
      </c>
      <c r="L84" s="25">
        <f t="shared" si="63"/>
        <v>0</v>
      </c>
      <c r="M84" s="32">
        <f t="shared" si="64"/>
        <v>0</v>
      </c>
      <c r="N84" s="36"/>
      <c r="O84" s="26"/>
      <c r="P84" s="25">
        <f t="shared" si="60"/>
        <v>0</v>
      </c>
      <c r="Q84" s="25">
        <f t="shared" si="65"/>
        <v>0</v>
      </c>
      <c r="R84" s="32">
        <f t="shared" si="66"/>
        <v>0</v>
      </c>
      <c r="S84" s="24"/>
    </row>
    <row r="85" spans="1:19" hidden="1" outlineLevel="1" x14ac:dyDescent="0.25">
      <c r="A85" s="11"/>
      <c r="B85" s="25"/>
      <c r="C85" s="25">
        <f t="shared" si="61"/>
        <v>0</v>
      </c>
      <c r="D85" s="36"/>
      <c r="E85" s="26"/>
      <c r="F85" s="25">
        <f t="shared" si="58"/>
        <v>0</v>
      </c>
      <c r="G85" s="25">
        <f t="shared" si="67"/>
        <v>0</v>
      </c>
      <c r="H85" s="32">
        <f t="shared" si="62"/>
        <v>0</v>
      </c>
      <c r="I85" s="36"/>
      <c r="J85" s="26"/>
      <c r="K85" s="25">
        <f t="shared" si="59"/>
        <v>0</v>
      </c>
      <c r="L85" s="25">
        <f t="shared" si="63"/>
        <v>0</v>
      </c>
      <c r="M85" s="32">
        <f t="shared" si="64"/>
        <v>0</v>
      </c>
      <c r="N85" s="36"/>
      <c r="O85" s="26"/>
      <c r="P85" s="25">
        <f t="shared" si="60"/>
        <v>0</v>
      </c>
      <c r="Q85" s="25">
        <f t="shared" si="65"/>
        <v>0</v>
      </c>
      <c r="R85" s="32">
        <f t="shared" si="66"/>
        <v>0</v>
      </c>
      <c r="S85" s="24"/>
    </row>
    <row r="86" spans="1:19" hidden="1" outlineLevel="1" x14ac:dyDescent="0.25">
      <c r="A86" s="11"/>
      <c r="B86" s="25"/>
      <c r="C86" s="25">
        <f t="shared" si="61"/>
        <v>0</v>
      </c>
      <c r="D86" s="36"/>
      <c r="E86" s="26"/>
      <c r="F86" s="25">
        <f t="shared" si="58"/>
        <v>0</v>
      </c>
      <c r="G86" s="25">
        <f t="shared" si="67"/>
        <v>0</v>
      </c>
      <c r="H86" s="32">
        <f t="shared" si="62"/>
        <v>0</v>
      </c>
      <c r="I86" s="36"/>
      <c r="J86" s="26"/>
      <c r="K86" s="25">
        <f t="shared" si="59"/>
        <v>0</v>
      </c>
      <c r="L86" s="25">
        <f t="shared" si="63"/>
        <v>0</v>
      </c>
      <c r="M86" s="32">
        <f t="shared" si="64"/>
        <v>0</v>
      </c>
      <c r="N86" s="36"/>
      <c r="O86" s="26"/>
      <c r="P86" s="25">
        <f t="shared" si="60"/>
        <v>0</v>
      </c>
      <c r="Q86" s="25">
        <f t="shared" si="65"/>
        <v>0</v>
      </c>
      <c r="R86" s="32">
        <f t="shared" si="66"/>
        <v>0</v>
      </c>
      <c r="S86" s="24"/>
    </row>
    <row r="87" spans="1:19" hidden="1" outlineLevel="1" x14ac:dyDescent="0.25">
      <c r="A87" s="11"/>
      <c r="B87" s="25"/>
      <c r="C87" s="25">
        <f t="shared" si="61"/>
        <v>0</v>
      </c>
      <c r="D87" s="36"/>
      <c r="E87" s="26"/>
      <c r="F87" s="25">
        <f t="shared" si="58"/>
        <v>0</v>
      </c>
      <c r="G87" s="25">
        <f t="shared" si="67"/>
        <v>0</v>
      </c>
      <c r="H87" s="32">
        <f t="shared" si="62"/>
        <v>0</v>
      </c>
      <c r="I87" s="36"/>
      <c r="J87" s="26"/>
      <c r="K87" s="25">
        <f t="shared" si="59"/>
        <v>0</v>
      </c>
      <c r="L87" s="25">
        <f t="shared" si="63"/>
        <v>0</v>
      </c>
      <c r="M87" s="32">
        <f t="shared" si="64"/>
        <v>0</v>
      </c>
      <c r="N87" s="36"/>
      <c r="O87" s="26"/>
      <c r="P87" s="25">
        <f t="shared" si="60"/>
        <v>0</v>
      </c>
      <c r="Q87" s="25">
        <f t="shared" si="65"/>
        <v>0</v>
      </c>
      <c r="R87" s="32">
        <f t="shared" si="66"/>
        <v>0</v>
      </c>
      <c r="S87" s="24"/>
    </row>
    <row r="88" spans="1:19" hidden="1" outlineLevel="1" x14ac:dyDescent="0.25">
      <c r="A88" s="11"/>
      <c r="B88" s="25"/>
      <c r="C88" s="25">
        <f t="shared" si="61"/>
        <v>0</v>
      </c>
      <c r="D88" s="36"/>
      <c r="E88" s="26"/>
      <c r="F88" s="25">
        <f t="shared" si="58"/>
        <v>0</v>
      </c>
      <c r="G88" s="25">
        <f t="shared" si="67"/>
        <v>0</v>
      </c>
      <c r="H88" s="32">
        <f t="shared" si="62"/>
        <v>0</v>
      </c>
      <c r="I88" s="36"/>
      <c r="J88" s="26"/>
      <c r="K88" s="25">
        <f t="shared" si="59"/>
        <v>0</v>
      </c>
      <c r="L88" s="25">
        <f t="shared" si="63"/>
        <v>0</v>
      </c>
      <c r="M88" s="32">
        <f t="shared" si="64"/>
        <v>0</v>
      </c>
      <c r="N88" s="36"/>
      <c r="O88" s="26"/>
      <c r="P88" s="25">
        <f t="shared" si="60"/>
        <v>0</v>
      </c>
      <c r="Q88" s="25">
        <f t="shared" si="65"/>
        <v>0</v>
      </c>
      <c r="R88" s="32">
        <f t="shared" si="66"/>
        <v>0</v>
      </c>
      <c r="S88" s="24"/>
    </row>
    <row r="89" spans="1:19" collapsed="1" x14ac:dyDescent="0.25">
      <c r="A89" s="21"/>
      <c r="B89" s="22"/>
      <c r="C89" s="20"/>
      <c r="D89" s="22"/>
      <c r="E89" s="20"/>
      <c r="F89" s="20"/>
      <c r="G89" s="20"/>
      <c r="H89" s="23"/>
      <c r="I89" s="22"/>
      <c r="J89" s="20"/>
      <c r="K89" s="20"/>
      <c r="L89" s="20"/>
      <c r="M89" s="23"/>
      <c r="N89" s="22"/>
      <c r="O89" s="20"/>
      <c r="P89" s="20"/>
      <c r="Q89" s="20"/>
      <c r="R89" s="23"/>
      <c r="S89" s="23"/>
    </row>
    <row r="90" spans="1:19" x14ac:dyDescent="0.25">
      <c r="A90" s="10" t="s">
        <v>19</v>
      </c>
      <c r="D90" s="35"/>
      <c r="E90" s="27"/>
      <c r="H90" s="24"/>
      <c r="I90" s="35"/>
      <c r="J90" s="27"/>
      <c r="M90" s="24"/>
      <c r="N90" s="35"/>
      <c r="O90" s="27"/>
      <c r="R90" s="24"/>
      <c r="S90" s="24"/>
    </row>
    <row r="91" spans="1:19" x14ac:dyDescent="0.25">
      <c r="A91" s="11" t="s">
        <v>85</v>
      </c>
      <c r="B91" s="25">
        <f>IF(C91&gt;0,RANK(C91,C$91:C$95,1),0)</f>
        <v>1</v>
      </c>
      <c r="C91" s="25">
        <f>+H91+M91+R91-S91</f>
        <v>4.5</v>
      </c>
      <c r="D91" s="36">
        <v>58.1</v>
      </c>
      <c r="E91" s="26"/>
      <c r="F91" s="25">
        <f>SUM(D91:E91)</f>
        <v>58.1</v>
      </c>
      <c r="G91" s="25">
        <f>IF(F91&gt;0,RANK(F91,F$91:F$100,0),0)</f>
        <v>2</v>
      </c>
      <c r="H91" s="32">
        <f>G91</f>
        <v>2</v>
      </c>
      <c r="I91" s="41">
        <v>66.3</v>
      </c>
      <c r="J91" s="26"/>
      <c r="K91" s="25">
        <f>SUM(I91:J91)</f>
        <v>66.3</v>
      </c>
      <c r="L91" s="25">
        <f t="shared" ref="L91:L96" si="68">IF(K91&gt;0,RANK(K91,K$91:K$100,0),0)</f>
        <v>1</v>
      </c>
      <c r="M91" s="32">
        <f>L91</f>
        <v>1</v>
      </c>
      <c r="N91" s="36">
        <v>73.5</v>
      </c>
      <c r="O91" s="26"/>
      <c r="P91" s="25">
        <f>SUM(N91:O91)</f>
        <v>73.5</v>
      </c>
      <c r="Q91" s="25">
        <f t="shared" ref="Q91:Q100" si="69">IF(P91&gt;0,RANK(P91,P$91:P$100,0),0)</f>
        <v>4</v>
      </c>
      <c r="R91" s="32">
        <f>Q91/2</f>
        <v>2</v>
      </c>
      <c r="S91" s="24">
        <v>0.5</v>
      </c>
    </row>
    <row r="92" spans="1:19" x14ac:dyDescent="0.25">
      <c r="A92" s="11" t="s">
        <v>65</v>
      </c>
      <c r="B92" s="25">
        <f>IF(C92&gt;0,RANK(C92,C$91:C$95,1),0)</f>
        <v>2</v>
      </c>
      <c r="C92" s="25">
        <f>+H92+M92+R92-S92</f>
        <v>5</v>
      </c>
      <c r="D92" s="36">
        <v>61.1</v>
      </c>
      <c r="E92" s="26"/>
      <c r="F92" s="25">
        <f>SUM(D92:E92)</f>
        <v>61.1</v>
      </c>
      <c r="G92" s="25">
        <f>IF(F92&gt;0,RANK(F92,F$91:F$100,0),0)</f>
        <v>1</v>
      </c>
      <c r="H92" s="32">
        <f>G92</f>
        <v>1</v>
      </c>
      <c r="I92" s="41">
        <v>63.7</v>
      </c>
      <c r="J92" s="26"/>
      <c r="K92" s="25">
        <f>SUM(I92:J92)</f>
        <v>63.7</v>
      </c>
      <c r="L92" s="25">
        <f t="shared" si="68"/>
        <v>3</v>
      </c>
      <c r="M92" s="32">
        <f>L92</f>
        <v>3</v>
      </c>
      <c r="N92" s="36">
        <v>78</v>
      </c>
      <c r="O92" s="26"/>
      <c r="P92" s="25">
        <f>SUM(N92:O92)</f>
        <v>78</v>
      </c>
      <c r="Q92" s="25">
        <f t="shared" si="69"/>
        <v>2</v>
      </c>
      <c r="R92" s="32">
        <f>Q92/2</f>
        <v>1</v>
      </c>
      <c r="S92" s="24"/>
    </row>
    <row r="93" spans="1:19" x14ac:dyDescent="0.25">
      <c r="A93" s="11" t="s">
        <v>87</v>
      </c>
      <c r="B93" s="25">
        <f>IF(C93&gt;0,RANK(C93,C$91:C$95,1),0)</f>
        <v>3</v>
      </c>
      <c r="C93" s="25">
        <f>+H93+M93+R93-S93</f>
        <v>6.5</v>
      </c>
      <c r="D93" s="36">
        <v>56.5</v>
      </c>
      <c r="E93" s="26"/>
      <c r="F93" s="25">
        <f>SUM(D93:E93)</f>
        <v>56.5</v>
      </c>
      <c r="G93" s="25">
        <f>IF(F93&gt;0,RANK(F93,F$91:F$100,0),0)</f>
        <v>4</v>
      </c>
      <c r="H93" s="32">
        <f>G93</f>
        <v>4</v>
      </c>
      <c r="I93" s="41">
        <v>65</v>
      </c>
      <c r="J93" s="26"/>
      <c r="K93" s="25">
        <f>SUM(I93:J93)</f>
        <v>65</v>
      </c>
      <c r="L93" s="25">
        <f t="shared" si="68"/>
        <v>2</v>
      </c>
      <c r="M93" s="32">
        <f>L93</f>
        <v>2</v>
      </c>
      <c r="N93" s="36">
        <v>80.5</v>
      </c>
      <c r="O93" s="26"/>
      <c r="P93" s="25">
        <f>SUM(N93:O93)</f>
        <v>80.5</v>
      </c>
      <c r="Q93" s="25">
        <f t="shared" si="69"/>
        <v>1</v>
      </c>
      <c r="R93" s="32">
        <f>Q93/2</f>
        <v>0.5</v>
      </c>
      <c r="S93" s="24"/>
    </row>
    <row r="94" spans="1:19" x14ac:dyDescent="0.25">
      <c r="A94" s="11" t="s">
        <v>88</v>
      </c>
      <c r="B94" s="25">
        <f>IF(C94&gt;0,RANK(C94,C$91:C$95,1),0)</f>
        <v>4</v>
      </c>
      <c r="C94" s="25">
        <f>+H94+M94+R94-S94</f>
        <v>9.5</v>
      </c>
      <c r="D94" s="36">
        <v>57.2</v>
      </c>
      <c r="E94" s="26"/>
      <c r="F94" s="25">
        <f>SUM(D94:E94)</f>
        <v>57.2</v>
      </c>
      <c r="G94" s="25">
        <f>IF(F94&gt;0,RANK(F94,F$91:F$100,0),0)</f>
        <v>3</v>
      </c>
      <c r="H94" s="32">
        <f>G94</f>
        <v>3</v>
      </c>
      <c r="I94" s="41">
        <v>57.9</v>
      </c>
      <c r="J94" s="26"/>
      <c r="K94" s="25">
        <f>SUM(I94:J94)</f>
        <v>57.9</v>
      </c>
      <c r="L94" s="25">
        <f t="shared" si="68"/>
        <v>5</v>
      </c>
      <c r="M94" s="32">
        <f>L94</f>
        <v>5</v>
      </c>
      <c r="N94" s="36">
        <v>74.5</v>
      </c>
      <c r="O94" s="26"/>
      <c r="P94" s="25">
        <f>SUM(N94:O94)</f>
        <v>74.5</v>
      </c>
      <c r="Q94" s="25">
        <f t="shared" si="69"/>
        <v>3</v>
      </c>
      <c r="R94" s="32">
        <f>Q94/2</f>
        <v>1.5</v>
      </c>
      <c r="S94" s="24"/>
    </row>
    <row r="95" spans="1:19" x14ac:dyDescent="0.25">
      <c r="A95" s="11" t="s">
        <v>86</v>
      </c>
      <c r="B95" s="25">
        <f>IF(C95&gt;0,RANK(C95,C$91:C$95,1),0)</f>
        <v>5</v>
      </c>
      <c r="C95" s="25">
        <f>+H95+M95+R95-S95</f>
        <v>11.5</v>
      </c>
      <c r="D95" s="36">
        <v>54</v>
      </c>
      <c r="E95" s="26"/>
      <c r="F95" s="25">
        <f>SUM(D95:E95)</f>
        <v>54</v>
      </c>
      <c r="G95" s="25">
        <f>IF(F95&gt;0,RANK(F95,F$91:F$100,0),0)</f>
        <v>5</v>
      </c>
      <c r="H95" s="32">
        <f>G95</f>
        <v>5</v>
      </c>
      <c r="I95" s="41">
        <v>61.7</v>
      </c>
      <c r="J95" s="26"/>
      <c r="K95" s="25">
        <f>SUM(I95:J95)</f>
        <v>61.7</v>
      </c>
      <c r="L95" s="25">
        <f t="shared" si="68"/>
        <v>4</v>
      </c>
      <c r="M95" s="32">
        <f>L95</f>
        <v>4</v>
      </c>
      <c r="N95" s="36">
        <v>72</v>
      </c>
      <c r="O95" s="26"/>
      <c r="P95" s="25">
        <f>SUM(N95:O95)</f>
        <v>72</v>
      </c>
      <c r="Q95" s="25">
        <f t="shared" si="69"/>
        <v>5</v>
      </c>
      <c r="R95" s="32">
        <f>Q95/2</f>
        <v>2.5</v>
      </c>
      <c r="S95" s="24"/>
    </row>
    <row r="96" spans="1:19" hidden="1" outlineLevel="1" x14ac:dyDescent="0.25">
      <c r="A96" s="11"/>
      <c r="B96" s="25">
        <f t="shared" ref="B96:B100" si="70">IF(C96&gt;0,RANK(C96,C$91:C$95,1),0)</f>
        <v>0</v>
      </c>
      <c r="C96" s="25">
        <f t="shared" ref="C96:C100" si="71">+H96+M96+R96-S96</f>
        <v>0</v>
      </c>
      <c r="D96" s="36"/>
      <c r="E96" s="26"/>
      <c r="F96" s="25">
        <f t="shared" ref="F96:F100" si="72">SUM(D96:E96)</f>
        <v>0</v>
      </c>
      <c r="G96" s="25">
        <f t="shared" ref="G96:G100" si="73">IF(F96&gt;0,RANK(F96,F$91:F$100,0),0)</f>
        <v>0</v>
      </c>
      <c r="H96" s="32">
        <f t="shared" ref="H96:H100" si="74">G96</f>
        <v>0</v>
      </c>
      <c r="I96" s="41"/>
      <c r="J96" s="26"/>
      <c r="K96" s="25">
        <f t="shared" ref="K96:K100" si="75">SUM(I96:J96)</f>
        <v>0</v>
      </c>
      <c r="L96" s="25">
        <f t="shared" si="68"/>
        <v>0</v>
      </c>
      <c r="M96" s="32">
        <f t="shared" ref="M96:M100" si="76">L96</f>
        <v>0</v>
      </c>
      <c r="N96" s="36"/>
      <c r="O96" s="26"/>
      <c r="P96" s="25">
        <f t="shared" ref="P96:P100" si="77">SUM(N96:O96)</f>
        <v>0</v>
      </c>
      <c r="Q96" s="25">
        <f t="shared" si="69"/>
        <v>0</v>
      </c>
      <c r="R96" s="32">
        <f t="shared" ref="R96:R100" si="78">Q96/2</f>
        <v>0</v>
      </c>
      <c r="S96" s="24"/>
    </row>
    <row r="97" spans="1:19" hidden="1" outlineLevel="1" x14ac:dyDescent="0.25">
      <c r="A97" s="11"/>
      <c r="B97" s="25">
        <f t="shared" si="70"/>
        <v>0</v>
      </c>
      <c r="C97" s="25">
        <f t="shared" si="71"/>
        <v>0</v>
      </c>
      <c r="D97" s="36"/>
      <c r="E97" s="26"/>
      <c r="F97" s="25">
        <f t="shared" si="72"/>
        <v>0</v>
      </c>
      <c r="G97" s="25">
        <f t="shared" si="73"/>
        <v>0</v>
      </c>
      <c r="H97" s="32">
        <f t="shared" si="74"/>
        <v>0</v>
      </c>
      <c r="I97" s="36"/>
      <c r="J97" s="26"/>
      <c r="K97" s="25">
        <f t="shared" si="75"/>
        <v>0</v>
      </c>
      <c r="L97" s="25">
        <f t="shared" ref="L97:L100" si="79">IF(K97&gt;0,RANK(K97,K$91:K$100,0),0)</f>
        <v>0</v>
      </c>
      <c r="M97" s="32">
        <f t="shared" si="76"/>
        <v>0</v>
      </c>
      <c r="N97" s="36"/>
      <c r="O97" s="26"/>
      <c r="P97" s="25">
        <f t="shared" si="77"/>
        <v>0</v>
      </c>
      <c r="Q97" s="25">
        <f t="shared" si="69"/>
        <v>0</v>
      </c>
      <c r="R97" s="32">
        <f t="shared" si="78"/>
        <v>0</v>
      </c>
      <c r="S97" s="24"/>
    </row>
    <row r="98" spans="1:19" hidden="1" outlineLevel="1" x14ac:dyDescent="0.25">
      <c r="A98" s="11"/>
      <c r="B98" s="25">
        <f t="shared" si="70"/>
        <v>0</v>
      </c>
      <c r="C98" s="25">
        <f t="shared" si="71"/>
        <v>0</v>
      </c>
      <c r="D98" s="36"/>
      <c r="E98" s="26"/>
      <c r="F98" s="25">
        <f t="shared" si="72"/>
        <v>0</v>
      </c>
      <c r="G98" s="25">
        <f t="shared" si="73"/>
        <v>0</v>
      </c>
      <c r="H98" s="32">
        <f t="shared" si="74"/>
        <v>0</v>
      </c>
      <c r="I98" s="36"/>
      <c r="J98" s="26"/>
      <c r="K98" s="25">
        <f t="shared" si="75"/>
        <v>0</v>
      </c>
      <c r="L98" s="25">
        <f t="shared" si="79"/>
        <v>0</v>
      </c>
      <c r="M98" s="32">
        <f t="shared" si="76"/>
        <v>0</v>
      </c>
      <c r="N98" s="36"/>
      <c r="O98" s="26"/>
      <c r="P98" s="25">
        <f t="shared" si="77"/>
        <v>0</v>
      </c>
      <c r="Q98" s="25">
        <f t="shared" si="69"/>
        <v>0</v>
      </c>
      <c r="R98" s="32">
        <f t="shared" si="78"/>
        <v>0</v>
      </c>
      <c r="S98" s="24"/>
    </row>
    <row r="99" spans="1:19" hidden="1" outlineLevel="1" x14ac:dyDescent="0.25">
      <c r="A99" s="11"/>
      <c r="B99" s="25">
        <f t="shared" si="70"/>
        <v>0</v>
      </c>
      <c r="C99" s="25">
        <f t="shared" si="71"/>
        <v>0</v>
      </c>
      <c r="D99" s="36"/>
      <c r="E99" s="26"/>
      <c r="F99" s="25">
        <f t="shared" si="72"/>
        <v>0</v>
      </c>
      <c r="G99" s="25">
        <f t="shared" si="73"/>
        <v>0</v>
      </c>
      <c r="H99" s="32">
        <f t="shared" si="74"/>
        <v>0</v>
      </c>
      <c r="I99" s="36"/>
      <c r="J99" s="26"/>
      <c r="K99" s="25">
        <f t="shared" si="75"/>
        <v>0</v>
      </c>
      <c r="L99" s="25">
        <f t="shared" si="79"/>
        <v>0</v>
      </c>
      <c r="M99" s="32">
        <f t="shared" si="76"/>
        <v>0</v>
      </c>
      <c r="N99" s="36"/>
      <c r="O99" s="26"/>
      <c r="P99" s="25">
        <f t="shared" si="77"/>
        <v>0</v>
      </c>
      <c r="Q99" s="25">
        <f t="shared" si="69"/>
        <v>0</v>
      </c>
      <c r="R99" s="32">
        <f t="shared" si="78"/>
        <v>0</v>
      </c>
      <c r="S99" s="24"/>
    </row>
    <row r="100" spans="1:19" hidden="1" outlineLevel="1" x14ac:dyDescent="0.25">
      <c r="A100" s="11"/>
      <c r="B100" s="25">
        <f t="shared" si="70"/>
        <v>0</v>
      </c>
      <c r="C100" s="25">
        <f t="shared" si="71"/>
        <v>0</v>
      </c>
      <c r="D100" s="36"/>
      <c r="E100" s="26"/>
      <c r="F100" s="25">
        <f t="shared" si="72"/>
        <v>0</v>
      </c>
      <c r="G100" s="25">
        <f t="shared" si="73"/>
        <v>0</v>
      </c>
      <c r="H100" s="32">
        <f t="shared" si="74"/>
        <v>0</v>
      </c>
      <c r="I100" s="36"/>
      <c r="J100" s="26"/>
      <c r="K100" s="25">
        <f t="shared" si="75"/>
        <v>0</v>
      </c>
      <c r="L100" s="25">
        <f t="shared" si="79"/>
        <v>0</v>
      </c>
      <c r="M100" s="32">
        <f t="shared" si="76"/>
        <v>0</v>
      </c>
      <c r="N100" s="36"/>
      <c r="O100" s="26"/>
      <c r="P100" s="25">
        <f t="shared" si="77"/>
        <v>0</v>
      </c>
      <c r="Q100" s="25">
        <f t="shared" si="69"/>
        <v>0</v>
      </c>
      <c r="R100" s="32">
        <f t="shared" si="78"/>
        <v>0</v>
      </c>
      <c r="S100" s="24"/>
    </row>
    <row r="101" spans="1:19" collapsed="1" x14ac:dyDescent="0.25">
      <c r="A101" s="21"/>
      <c r="B101" s="22"/>
      <c r="C101" s="20"/>
      <c r="D101" s="22"/>
      <c r="E101" s="20"/>
      <c r="F101" s="20"/>
      <c r="G101" s="20"/>
      <c r="H101" s="23"/>
      <c r="I101" s="22"/>
      <c r="J101" s="20"/>
      <c r="K101" s="20"/>
      <c r="L101" s="20"/>
      <c r="M101" s="23"/>
      <c r="N101" s="22"/>
      <c r="O101" s="20"/>
      <c r="P101" s="20"/>
      <c r="Q101" s="20"/>
      <c r="R101" s="23"/>
      <c r="S101" s="23"/>
    </row>
    <row r="102" spans="1:19" x14ac:dyDescent="0.25">
      <c r="A102" s="10" t="s">
        <v>20</v>
      </c>
      <c r="D102" s="35"/>
      <c r="E102" s="27"/>
      <c r="H102" s="24"/>
      <c r="I102" s="35"/>
      <c r="J102" s="27"/>
      <c r="M102" s="24"/>
      <c r="N102" s="35"/>
      <c r="O102" s="27"/>
      <c r="R102" s="24"/>
      <c r="S102" s="24"/>
    </row>
    <row r="103" spans="1:19" hidden="1" outlineLevel="1" x14ac:dyDescent="0.25">
      <c r="A103" s="11"/>
      <c r="B103" s="25">
        <f>IF(C103&gt;0,RANK(C103,C$103,1),0)</f>
        <v>0</v>
      </c>
      <c r="C103" s="25">
        <f t="shared" ref="C103:C112" si="80">+H103+M103+R103+S103</f>
        <v>0</v>
      </c>
      <c r="D103" s="36"/>
      <c r="E103" s="26"/>
      <c r="F103" s="25">
        <f t="shared" ref="F103:F112" si="81">SUM(D103:E103)</f>
        <v>0</v>
      </c>
      <c r="G103" s="25">
        <f>IF(F103&gt;0,RANK(F103,F$103:F$112,0),0)</f>
        <v>0</v>
      </c>
      <c r="H103" s="32">
        <f>G103</f>
        <v>0</v>
      </c>
      <c r="I103" s="36"/>
      <c r="J103" s="26"/>
      <c r="K103" s="25">
        <f t="shared" ref="K103:K112" si="82">SUM(I103:J103)</f>
        <v>0</v>
      </c>
      <c r="L103" s="25">
        <f>IF(K103&gt;0,RANK(K103,K$103:K$112,0),0)</f>
        <v>0</v>
      </c>
      <c r="M103" s="32">
        <f>L103</f>
        <v>0</v>
      </c>
      <c r="N103" s="36"/>
      <c r="O103" s="26"/>
      <c r="P103" s="25">
        <f t="shared" ref="P103:P112" si="83">SUM(N103:O103)</f>
        <v>0</v>
      </c>
      <c r="Q103" s="25">
        <f>IF(P103&gt;0,RANK(P103,P$103:P$112,0),0)</f>
        <v>0</v>
      </c>
      <c r="R103" s="32">
        <f>Q103/2</f>
        <v>0</v>
      </c>
      <c r="S103" s="24"/>
    </row>
    <row r="104" spans="1:19" hidden="1" outlineLevel="1" x14ac:dyDescent="0.25">
      <c r="A104" s="11"/>
      <c r="B104" s="25"/>
      <c r="C104" s="25">
        <f t="shared" si="80"/>
        <v>0</v>
      </c>
      <c r="D104" s="36"/>
      <c r="E104" s="26"/>
      <c r="F104" s="25">
        <f t="shared" si="81"/>
        <v>0</v>
      </c>
      <c r="G104" s="25">
        <f t="shared" ref="G104:G112" si="84">IF(F104&gt;0,RANK(F104,F$103:F$112,0),0)</f>
        <v>0</v>
      </c>
      <c r="H104" s="32">
        <f t="shared" ref="H104:H112" si="85">G104</f>
        <v>0</v>
      </c>
      <c r="I104" s="36"/>
      <c r="J104" s="26"/>
      <c r="K104" s="25">
        <f t="shared" si="82"/>
        <v>0</v>
      </c>
      <c r="L104" s="25">
        <f t="shared" ref="L104:L112" si="86">IF(K104&gt;0,RANK(K104,K$103:K$112,0),0)</f>
        <v>0</v>
      </c>
      <c r="M104" s="32">
        <f t="shared" ref="M104:M112" si="87">L104</f>
        <v>0</v>
      </c>
      <c r="N104" s="36"/>
      <c r="O104" s="26"/>
      <c r="P104" s="25">
        <f t="shared" si="83"/>
        <v>0</v>
      </c>
      <c r="Q104" s="25">
        <f t="shared" ref="Q104:Q112" si="88">IF(P104&gt;0,RANK(P104,P$103:P$112,0),0)</f>
        <v>0</v>
      </c>
      <c r="R104" s="32">
        <f t="shared" ref="R104:R112" si="89">Q104/2</f>
        <v>0</v>
      </c>
      <c r="S104" s="24"/>
    </row>
    <row r="105" spans="1:19" hidden="1" outlineLevel="1" x14ac:dyDescent="0.25">
      <c r="A105" s="11"/>
      <c r="B105" s="25"/>
      <c r="C105" s="25">
        <f t="shared" si="80"/>
        <v>0</v>
      </c>
      <c r="D105" s="36"/>
      <c r="E105" s="26"/>
      <c r="F105" s="25">
        <f t="shared" si="81"/>
        <v>0</v>
      </c>
      <c r="G105" s="25">
        <f t="shared" si="84"/>
        <v>0</v>
      </c>
      <c r="H105" s="32">
        <f t="shared" si="85"/>
        <v>0</v>
      </c>
      <c r="I105" s="36"/>
      <c r="J105" s="26"/>
      <c r="K105" s="25">
        <f t="shared" si="82"/>
        <v>0</v>
      </c>
      <c r="L105" s="25">
        <f t="shared" si="86"/>
        <v>0</v>
      </c>
      <c r="M105" s="32">
        <f t="shared" si="87"/>
        <v>0</v>
      </c>
      <c r="N105" s="36"/>
      <c r="O105" s="26"/>
      <c r="P105" s="25">
        <f t="shared" si="83"/>
        <v>0</v>
      </c>
      <c r="Q105" s="25">
        <f t="shared" si="88"/>
        <v>0</v>
      </c>
      <c r="R105" s="32">
        <f t="shared" si="89"/>
        <v>0</v>
      </c>
      <c r="S105" s="24"/>
    </row>
    <row r="106" spans="1:19" hidden="1" outlineLevel="1" x14ac:dyDescent="0.25">
      <c r="A106" s="11"/>
      <c r="B106" s="25"/>
      <c r="C106" s="25">
        <f t="shared" si="80"/>
        <v>0</v>
      </c>
      <c r="D106" s="36"/>
      <c r="E106" s="26"/>
      <c r="F106" s="25">
        <f t="shared" si="81"/>
        <v>0</v>
      </c>
      <c r="G106" s="25">
        <f t="shared" si="84"/>
        <v>0</v>
      </c>
      <c r="H106" s="32">
        <f t="shared" si="85"/>
        <v>0</v>
      </c>
      <c r="I106" s="36"/>
      <c r="J106" s="26"/>
      <c r="K106" s="25">
        <f t="shared" si="82"/>
        <v>0</v>
      </c>
      <c r="L106" s="25">
        <f t="shared" si="86"/>
        <v>0</v>
      </c>
      <c r="M106" s="32">
        <f t="shared" si="87"/>
        <v>0</v>
      </c>
      <c r="N106" s="36"/>
      <c r="O106" s="26"/>
      <c r="P106" s="25">
        <f t="shared" si="83"/>
        <v>0</v>
      </c>
      <c r="Q106" s="25">
        <f t="shared" si="88"/>
        <v>0</v>
      </c>
      <c r="R106" s="32">
        <f t="shared" si="89"/>
        <v>0</v>
      </c>
      <c r="S106" s="24"/>
    </row>
    <row r="107" spans="1:19" hidden="1" outlineLevel="1" x14ac:dyDescent="0.25">
      <c r="A107" s="11"/>
      <c r="B107" s="25"/>
      <c r="C107" s="25">
        <f t="shared" si="80"/>
        <v>0</v>
      </c>
      <c r="D107" s="36"/>
      <c r="E107" s="26"/>
      <c r="F107" s="25">
        <f t="shared" si="81"/>
        <v>0</v>
      </c>
      <c r="G107" s="25">
        <f t="shared" si="84"/>
        <v>0</v>
      </c>
      <c r="H107" s="32">
        <f t="shared" si="85"/>
        <v>0</v>
      </c>
      <c r="I107" s="36"/>
      <c r="J107" s="26"/>
      <c r="K107" s="25">
        <f t="shared" si="82"/>
        <v>0</v>
      </c>
      <c r="L107" s="25">
        <f t="shared" si="86"/>
        <v>0</v>
      </c>
      <c r="M107" s="32">
        <f t="shared" si="87"/>
        <v>0</v>
      </c>
      <c r="N107" s="36"/>
      <c r="O107" s="26"/>
      <c r="P107" s="25">
        <f t="shared" si="83"/>
        <v>0</v>
      </c>
      <c r="Q107" s="25">
        <f t="shared" si="88"/>
        <v>0</v>
      </c>
      <c r="R107" s="32">
        <f t="shared" si="89"/>
        <v>0</v>
      </c>
      <c r="S107" s="24"/>
    </row>
    <row r="108" spans="1:19" hidden="1" outlineLevel="1" x14ac:dyDescent="0.25">
      <c r="A108" s="11"/>
      <c r="B108" s="25"/>
      <c r="C108" s="25">
        <f t="shared" si="80"/>
        <v>0</v>
      </c>
      <c r="D108" s="36"/>
      <c r="E108" s="26"/>
      <c r="F108" s="25">
        <f t="shared" si="81"/>
        <v>0</v>
      </c>
      <c r="G108" s="25">
        <f t="shared" si="84"/>
        <v>0</v>
      </c>
      <c r="H108" s="32">
        <f t="shared" si="85"/>
        <v>0</v>
      </c>
      <c r="I108" s="36"/>
      <c r="J108" s="26"/>
      <c r="K108" s="25">
        <f t="shared" si="82"/>
        <v>0</v>
      </c>
      <c r="L108" s="25">
        <f t="shared" si="86"/>
        <v>0</v>
      </c>
      <c r="M108" s="32">
        <f t="shared" si="87"/>
        <v>0</v>
      </c>
      <c r="N108" s="36"/>
      <c r="O108" s="26"/>
      <c r="P108" s="25">
        <f t="shared" si="83"/>
        <v>0</v>
      </c>
      <c r="Q108" s="25">
        <f t="shared" si="88"/>
        <v>0</v>
      </c>
      <c r="R108" s="32">
        <f t="shared" si="89"/>
        <v>0</v>
      </c>
      <c r="S108" s="24"/>
    </row>
    <row r="109" spans="1:19" hidden="1" outlineLevel="1" x14ac:dyDescent="0.25">
      <c r="A109" s="11"/>
      <c r="B109" s="25"/>
      <c r="C109" s="25">
        <f t="shared" si="80"/>
        <v>0</v>
      </c>
      <c r="D109" s="36"/>
      <c r="E109" s="26"/>
      <c r="F109" s="25">
        <f t="shared" si="81"/>
        <v>0</v>
      </c>
      <c r="G109" s="25">
        <f t="shared" si="84"/>
        <v>0</v>
      </c>
      <c r="H109" s="32">
        <f t="shared" si="85"/>
        <v>0</v>
      </c>
      <c r="I109" s="36"/>
      <c r="J109" s="26"/>
      <c r="K109" s="25">
        <f t="shared" si="82"/>
        <v>0</v>
      </c>
      <c r="L109" s="25">
        <f t="shared" si="86"/>
        <v>0</v>
      </c>
      <c r="M109" s="32">
        <f t="shared" si="87"/>
        <v>0</v>
      </c>
      <c r="N109" s="36"/>
      <c r="O109" s="26"/>
      <c r="P109" s="25">
        <f t="shared" si="83"/>
        <v>0</v>
      </c>
      <c r="Q109" s="25">
        <f t="shared" si="88"/>
        <v>0</v>
      </c>
      <c r="R109" s="32">
        <f t="shared" si="89"/>
        <v>0</v>
      </c>
      <c r="S109" s="24"/>
    </row>
    <row r="110" spans="1:19" hidden="1" outlineLevel="1" x14ac:dyDescent="0.25">
      <c r="A110" s="11"/>
      <c r="B110" s="25"/>
      <c r="C110" s="25">
        <f t="shared" si="80"/>
        <v>0</v>
      </c>
      <c r="D110" s="36"/>
      <c r="E110" s="26"/>
      <c r="F110" s="25">
        <f t="shared" si="81"/>
        <v>0</v>
      </c>
      <c r="G110" s="25">
        <f t="shared" si="84"/>
        <v>0</v>
      </c>
      <c r="H110" s="32">
        <f t="shared" si="85"/>
        <v>0</v>
      </c>
      <c r="I110" s="36"/>
      <c r="J110" s="26"/>
      <c r="K110" s="25">
        <f t="shared" si="82"/>
        <v>0</v>
      </c>
      <c r="L110" s="25">
        <f t="shared" si="86"/>
        <v>0</v>
      </c>
      <c r="M110" s="32">
        <f t="shared" si="87"/>
        <v>0</v>
      </c>
      <c r="N110" s="36"/>
      <c r="O110" s="26"/>
      <c r="P110" s="25">
        <f t="shared" si="83"/>
        <v>0</v>
      </c>
      <c r="Q110" s="25">
        <f t="shared" si="88"/>
        <v>0</v>
      </c>
      <c r="R110" s="32">
        <f t="shared" si="89"/>
        <v>0</v>
      </c>
      <c r="S110" s="24"/>
    </row>
    <row r="111" spans="1:19" hidden="1" outlineLevel="1" x14ac:dyDescent="0.25">
      <c r="A111" s="11"/>
      <c r="B111" s="25"/>
      <c r="C111" s="25">
        <f t="shared" si="80"/>
        <v>0</v>
      </c>
      <c r="D111" s="36"/>
      <c r="E111" s="26"/>
      <c r="F111" s="25">
        <f t="shared" si="81"/>
        <v>0</v>
      </c>
      <c r="G111" s="25">
        <f t="shared" si="84"/>
        <v>0</v>
      </c>
      <c r="H111" s="32">
        <f t="shared" si="85"/>
        <v>0</v>
      </c>
      <c r="I111" s="36"/>
      <c r="J111" s="26"/>
      <c r="K111" s="25">
        <f t="shared" si="82"/>
        <v>0</v>
      </c>
      <c r="L111" s="25">
        <f t="shared" si="86"/>
        <v>0</v>
      </c>
      <c r="M111" s="32">
        <f t="shared" si="87"/>
        <v>0</v>
      </c>
      <c r="N111" s="36"/>
      <c r="O111" s="26"/>
      <c r="P111" s="25">
        <f t="shared" si="83"/>
        <v>0</v>
      </c>
      <c r="Q111" s="25">
        <f t="shared" si="88"/>
        <v>0</v>
      </c>
      <c r="R111" s="32">
        <f t="shared" si="89"/>
        <v>0</v>
      </c>
      <c r="S111" s="24"/>
    </row>
    <row r="112" spans="1:19" hidden="1" outlineLevel="1" x14ac:dyDescent="0.25">
      <c r="A112" s="11"/>
      <c r="B112" s="25"/>
      <c r="C112" s="25">
        <f t="shared" si="80"/>
        <v>0</v>
      </c>
      <c r="D112" s="36"/>
      <c r="E112" s="26"/>
      <c r="F112" s="25">
        <f t="shared" si="81"/>
        <v>0</v>
      </c>
      <c r="G112" s="25">
        <f t="shared" si="84"/>
        <v>0</v>
      </c>
      <c r="H112" s="32">
        <f t="shared" si="85"/>
        <v>0</v>
      </c>
      <c r="I112" s="36"/>
      <c r="J112" s="26"/>
      <c r="K112" s="25">
        <f t="shared" si="82"/>
        <v>0</v>
      </c>
      <c r="L112" s="25">
        <f t="shared" si="86"/>
        <v>0</v>
      </c>
      <c r="M112" s="32">
        <f t="shared" si="87"/>
        <v>0</v>
      </c>
      <c r="N112" s="36"/>
      <c r="O112" s="26"/>
      <c r="P112" s="25">
        <f t="shared" si="83"/>
        <v>0</v>
      </c>
      <c r="Q112" s="25">
        <f t="shared" si="88"/>
        <v>0</v>
      </c>
      <c r="R112" s="32">
        <f t="shared" si="89"/>
        <v>0</v>
      </c>
      <c r="S112" s="24"/>
    </row>
    <row r="113" spans="1:19" collapsed="1" x14ac:dyDescent="0.25">
      <c r="A113" s="21"/>
      <c r="B113" s="22"/>
      <c r="C113" s="20"/>
      <c r="D113" s="22"/>
      <c r="E113" s="20"/>
      <c r="F113" s="20"/>
      <c r="G113" s="20"/>
      <c r="H113" s="23"/>
      <c r="I113" s="22"/>
      <c r="J113" s="20"/>
      <c r="K113" s="20"/>
      <c r="L113" s="20"/>
      <c r="M113" s="23"/>
      <c r="N113" s="22"/>
      <c r="O113" s="20"/>
      <c r="P113" s="20"/>
      <c r="Q113" s="20"/>
      <c r="R113" s="23"/>
      <c r="S113" s="23"/>
    </row>
    <row r="114" spans="1:19" x14ac:dyDescent="0.25">
      <c r="A114" s="10" t="s">
        <v>21</v>
      </c>
      <c r="D114" s="35"/>
      <c r="E114" s="27"/>
      <c r="H114" s="24"/>
      <c r="I114" s="35"/>
      <c r="J114" s="27"/>
      <c r="M114" s="24"/>
      <c r="N114" s="35"/>
      <c r="O114" s="27"/>
      <c r="R114" s="24"/>
      <c r="S114" s="24"/>
    </row>
    <row r="115" spans="1:19" x14ac:dyDescent="0.25">
      <c r="A115" s="11" t="s">
        <v>64</v>
      </c>
      <c r="B115" s="25">
        <f>IF(C115&gt;0,RANK(C115,C$115,1),0)</f>
        <v>1</v>
      </c>
      <c r="C115" s="25">
        <f>+H115+M115+R115-S115</f>
        <v>2.5</v>
      </c>
      <c r="D115" s="113">
        <v>60.6</v>
      </c>
      <c r="E115" s="26"/>
      <c r="F115" s="25">
        <f t="shared" ref="F115:F124" si="90">SUM(D115:E115)</f>
        <v>60.6</v>
      </c>
      <c r="G115" s="25">
        <f>IF(F115&gt;0,RANK(F115,F$115:F$124,0),0)</f>
        <v>1</v>
      </c>
      <c r="H115" s="32">
        <f>G115</f>
        <v>1</v>
      </c>
      <c r="I115" s="41">
        <v>70.900000000000006</v>
      </c>
      <c r="J115" s="26"/>
      <c r="K115" s="25">
        <f t="shared" ref="K115:K124" si="91">SUM(I115:J115)</f>
        <v>70.900000000000006</v>
      </c>
      <c r="L115" s="25">
        <f>IF(K115&gt;0,RANK(K115,K$115:K$124,0),0)</f>
        <v>1</v>
      </c>
      <c r="M115" s="32">
        <f>L115</f>
        <v>1</v>
      </c>
      <c r="N115" s="36">
        <v>79.5</v>
      </c>
      <c r="O115" s="26"/>
      <c r="P115" s="25">
        <f t="shared" ref="P115:P124" si="92">SUM(N115:O115)</f>
        <v>79.5</v>
      </c>
      <c r="Q115" s="25">
        <f>IF(P115&gt;0,RANK(P115,P$115:P$124,0),0)</f>
        <v>1</v>
      </c>
      <c r="R115" s="32">
        <f>Q115/2</f>
        <v>0.5</v>
      </c>
      <c r="S115" s="24"/>
    </row>
    <row r="116" spans="1:19" hidden="1" outlineLevel="1" x14ac:dyDescent="0.25">
      <c r="A116" s="11"/>
      <c r="B116" s="25"/>
      <c r="C116" s="25">
        <f t="shared" ref="C116:C124" si="93">+H116+M116+R116+S116</f>
        <v>0</v>
      </c>
      <c r="D116" s="36"/>
      <c r="E116" s="26"/>
      <c r="F116" s="25">
        <f t="shared" si="90"/>
        <v>0</v>
      </c>
      <c r="G116" s="25">
        <f>IF(F116&gt;0,RANK(F116,F$115:F$124,0),0)</f>
        <v>0</v>
      </c>
      <c r="H116" s="32">
        <f t="shared" ref="H116:H124" si="94">G116</f>
        <v>0</v>
      </c>
      <c r="I116" s="36"/>
      <c r="J116" s="26"/>
      <c r="K116" s="25">
        <f t="shared" si="91"/>
        <v>0</v>
      </c>
      <c r="L116" s="25">
        <f>IF(K116&gt;0,RANK(K116,K$115:K$124,0),0)</f>
        <v>0</v>
      </c>
      <c r="M116" s="32">
        <f t="shared" ref="M116:M124" si="95">L116</f>
        <v>0</v>
      </c>
      <c r="N116" s="36"/>
      <c r="O116" s="26"/>
      <c r="P116" s="25">
        <f t="shared" si="92"/>
        <v>0</v>
      </c>
      <c r="Q116" s="25">
        <f>IF(P116&gt;0,RANK(P116,P$115:P$124,0),0)</f>
        <v>0</v>
      </c>
      <c r="R116" s="32">
        <f t="shared" ref="R116:R124" si="96">Q116/2</f>
        <v>0</v>
      </c>
      <c r="S116" s="24"/>
    </row>
    <row r="117" spans="1:19" hidden="1" outlineLevel="1" x14ac:dyDescent="0.25">
      <c r="A117" s="11"/>
      <c r="B117" s="25"/>
      <c r="C117" s="25">
        <f t="shared" si="93"/>
        <v>0</v>
      </c>
      <c r="D117" s="36"/>
      <c r="E117" s="26"/>
      <c r="F117" s="25">
        <f t="shared" si="90"/>
        <v>0</v>
      </c>
      <c r="G117" s="25">
        <f t="shared" ref="G117:G124" si="97">IF(F117&gt;0,RANK(F117,F$115:F$124,0),0)</f>
        <v>0</v>
      </c>
      <c r="H117" s="32">
        <f t="shared" si="94"/>
        <v>0</v>
      </c>
      <c r="I117" s="36"/>
      <c r="J117" s="26"/>
      <c r="K117" s="25">
        <f t="shared" si="91"/>
        <v>0</v>
      </c>
      <c r="L117" s="25">
        <f t="shared" ref="L117:L124" si="98">IF(K117&gt;0,RANK(K117,K$115:K$124,0),0)</f>
        <v>0</v>
      </c>
      <c r="M117" s="32">
        <f t="shared" si="95"/>
        <v>0</v>
      </c>
      <c r="N117" s="36"/>
      <c r="O117" s="26"/>
      <c r="P117" s="25">
        <f t="shared" si="92"/>
        <v>0</v>
      </c>
      <c r="Q117" s="25">
        <f t="shared" ref="Q117:Q124" si="99">IF(P117&gt;0,RANK(P117,P$115:P$124,0),0)</f>
        <v>0</v>
      </c>
      <c r="R117" s="32">
        <f t="shared" si="96"/>
        <v>0</v>
      </c>
      <c r="S117" s="24"/>
    </row>
    <row r="118" spans="1:19" hidden="1" outlineLevel="1" x14ac:dyDescent="0.25">
      <c r="A118" s="11"/>
      <c r="B118" s="25"/>
      <c r="C118" s="25">
        <f t="shared" si="93"/>
        <v>0</v>
      </c>
      <c r="D118" s="36"/>
      <c r="E118" s="26"/>
      <c r="F118" s="25">
        <f t="shared" si="90"/>
        <v>0</v>
      </c>
      <c r="G118" s="25">
        <f t="shared" si="97"/>
        <v>0</v>
      </c>
      <c r="H118" s="32">
        <f t="shared" si="94"/>
        <v>0</v>
      </c>
      <c r="I118" s="36"/>
      <c r="J118" s="26"/>
      <c r="K118" s="25">
        <f t="shared" si="91"/>
        <v>0</v>
      </c>
      <c r="L118" s="25">
        <f t="shared" si="98"/>
        <v>0</v>
      </c>
      <c r="M118" s="32">
        <f t="shared" si="95"/>
        <v>0</v>
      </c>
      <c r="N118" s="36"/>
      <c r="O118" s="26"/>
      <c r="P118" s="25">
        <f t="shared" si="92"/>
        <v>0</v>
      </c>
      <c r="Q118" s="25">
        <f t="shared" si="99"/>
        <v>0</v>
      </c>
      <c r="R118" s="32">
        <f t="shared" si="96"/>
        <v>0</v>
      </c>
      <c r="S118" s="24"/>
    </row>
    <row r="119" spans="1:19" hidden="1" outlineLevel="1" x14ac:dyDescent="0.25">
      <c r="A119" s="11"/>
      <c r="B119" s="25"/>
      <c r="C119" s="25">
        <f t="shared" si="93"/>
        <v>0</v>
      </c>
      <c r="D119" s="36"/>
      <c r="E119" s="26"/>
      <c r="F119" s="25">
        <f t="shared" si="90"/>
        <v>0</v>
      </c>
      <c r="G119" s="25">
        <f t="shared" si="97"/>
        <v>0</v>
      </c>
      <c r="H119" s="32">
        <f t="shared" si="94"/>
        <v>0</v>
      </c>
      <c r="I119" s="36"/>
      <c r="J119" s="26"/>
      <c r="K119" s="25">
        <f t="shared" si="91"/>
        <v>0</v>
      </c>
      <c r="L119" s="25">
        <f t="shared" si="98"/>
        <v>0</v>
      </c>
      <c r="M119" s="32">
        <f t="shared" si="95"/>
        <v>0</v>
      </c>
      <c r="N119" s="36"/>
      <c r="O119" s="26"/>
      <c r="P119" s="25">
        <f t="shared" si="92"/>
        <v>0</v>
      </c>
      <c r="Q119" s="25">
        <f t="shared" si="99"/>
        <v>0</v>
      </c>
      <c r="R119" s="32">
        <f t="shared" si="96"/>
        <v>0</v>
      </c>
      <c r="S119" s="24"/>
    </row>
    <row r="120" spans="1:19" hidden="1" outlineLevel="1" x14ac:dyDescent="0.25">
      <c r="A120" s="11"/>
      <c r="B120" s="25"/>
      <c r="C120" s="25">
        <f t="shared" si="93"/>
        <v>0</v>
      </c>
      <c r="D120" s="36"/>
      <c r="E120" s="26"/>
      <c r="F120" s="25">
        <f t="shared" si="90"/>
        <v>0</v>
      </c>
      <c r="G120" s="25">
        <f t="shared" si="97"/>
        <v>0</v>
      </c>
      <c r="H120" s="32">
        <f t="shared" si="94"/>
        <v>0</v>
      </c>
      <c r="I120" s="36"/>
      <c r="J120" s="26"/>
      <c r="K120" s="25">
        <f t="shared" si="91"/>
        <v>0</v>
      </c>
      <c r="L120" s="25">
        <f t="shared" si="98"/>
        <v>0</v>
      </c>
      <c r="M120" s="32">
        <f t="shared" si="95"/>
        <v>0</v>
      </c>
      <c r="N120" s="36"/>
      <c r="O120" s="26"/>
      <c r="P120" s="25">
        <f t="shared" si="92"/>
        <v>0</v>
      </c>
      <c r="Q120" s="25">
        <f t="shared" si="99"/>
        <v>0</v>
      </c>
      <c r="R120" s="32">
        <f t="shared" si="96"/>
        <v>0</v>
      </c>
      <c r="S120" s="24"/>
    </row>
    <row r="121" spans="1:19" hidden="1" outlineLevel="1" x14ac:dyDescent="0.25">
      <c r="A121" s="11"/>
      <c r="B121" s="25"/>
      <c r="C121" s="25">
        <f t="shared" si="93"/>
        <v>0</v>
      </c>
      <c r="D121" s="36"/>
      <c r="E121" s="26"/>
      <c r="F121" s="25">
        <f t="shared" si="90"/>
        <v>0</v>
      </c>
      <c r="G121" s="25">
        <f t="shared" si="97"/>
        <v>0</v>
      </c>
      <c r="H121" s="32">
        <f t="shared" si="94"/>
        <v>0</v>
      </c>
      <c r="I121" s="36"/>
      <c r="J121" s="26"/>
      <c r="K121" s="25">
        <f t="shared" si="91"/>
        <v>0</v>
      </c>
      <c r="L121" s="25">
        <f t="shared" si="98"/>
        <v>0</v>
      </c>
      <c r="M121" s="32">
        <f t="shared" si="95"/>
        <v>0</v>
      </c>
      <c r="N121" s="36"/>
      <c r="O121" s="26"/>
      <c r="P121" s="25">
        <f t="shared" si="92"/>
        <v>0</v>
      </c>
      <c r="Q121" s="25">
        <f t="shared" si="99"/>
        <v>0</v>
      </c>
      <c r="R121" s="32">
        <f t="shared" si="96"/>
        <v>0</v>
      </c>
      <c r="S121" s="24"/>
    </row>
    <row r="122" spans="1:19" hidden="1" outlineLevel="1" x14ac:dyDescent="0.25">
      <c r="A122" s="11"/>
      <c r="B122" s="25"/>
      <c r="C122" s="25">
        <f t="shared" si="93"/>
        <v>0</v>
      </c>
      <c r="D122" s="36"/>
      <c r="E122" s="26"/>
      <c r="F122" s="25">
        <f t="shared" si="90"/>
        <v>0</v>
      </c>
      <c r="G122" s="25">
        <f t="shared" si="97"/>
        <v>0</v>
      </c>
      <c r="H122" s="32">
        <f t="shared" si="94"/>
        <v>0</v>
      </c>
      <c r="I122" s="36"/>
      <c r="J122" s="26"/>
      <c r="K122" s="25">
        <f t="shared" si="91"/>
        <v>0</v>
      </c>
      <c r="L122" s="25">
        <f t="shared" si="98"/>
        <v>0</v>
      </c>
      <c r="M122" s="32">
        <f t="shared" si="95"/>
        <v>0</v>
      </c>
      <c r="N122" s="36"/>
      <c r="O122" s="26"/>
      <c r="P122" s="25">
        <f t="shared" si="92"/>
        <v>0</v>
      </c>
      <c r="Q122" s="25">
        <f t="shared" si="99"/>
        <v>0</v>
      </c>
      <c r="R122" s="32">
        <f t="shared" si="96"/>
        <v>0</v>
      </c>
      <c r="S122" s="24"/>
    </row>
    <row r="123" spans="1:19" hidden="1" outlineLevel="1" x14ac:dyDescent="0.25">
      <c r="A123" s="11"/>
      <c r="B123" s="25"/>
      <c r="C123" s="25">
        <f t="shared" si="93"/>
        <v>0</v>
      </c>
      <c r="D123" s="36"/>
      <c r="E123" s="26"/>
      <c r="F123" s="25">
        <f t="shared" si="90"/>
        <v>0</v>
      </c>
      <c r="G123" s="25">
        <f t="shared" si="97"/>
        <v>0</v>
      </c>
      <c r="H123" s="32">
        <f t="shared" si="94"/>
        <v>0</v>
      </c>
      <c r="I123" s="36"/>
      <c r="J123" s="26"/>
      <c r="K123" s="25">
        <f t="shared" si="91"/>
        <v>0</v>
      </c>
      <c r="L123" s="25">
        <f t="shared" si="98"/>
        <v>0</v>
      </c>
      <c r="M123" s="32">
        <f t="shared" si="95"/>
        <v>0</v>
      </c>
      <c r="N123" s="36"/>
      <c r="O123" s="26"/>
      <c r="P123" s="25">
        <f t="shared" si="92"/>
        <v>0</v>
      </c>
      <c r="Q123" s="25">
        <f t="shared" si="99"/>
        <v>0</v>
      </c>
      <c r="R123" s="32">
        <f t="shared" si="96"/>
        <v>0</v>
      </c>
      <c r="S123" s="24"/>
    </row>
    <row r="124" spans="1:19" hidden="1" outlineLevel="1" x14ac:dyDescent="0.25">
      <c r="A124" s="11"/>
      <c r="B124" s="25"/>
      <c r="C124" s="25">
        <f t="shared" si="93"/>
        <v>0</v>
      </c>
      <c r="D124" s="36"/>
      <c r="E124" s="26"/>
      <c r="F124" s="25">
        <f t="shared" si="90"/>
        <v>0</v>
      </c>
      <c r="G124" s="25">
        <f t="shared" si="97"/>
        <v>0</v>
      </c>
      <c r="H124" s="32">
        <f t="shared" si="94"/>
        <v>0</v>
      </c>
      <c r="I124" s="36"/>
      <c r="J124" s="26"/>
      <c r="K124" s="25">
        <f t="shared" si="91"/>
        <v>0</v>
      </c>
      <c r="L124" s="25">
        <f t="shared" si="98"/>
        <v>0</v>
      </c>
      <c r="M124" s="32">
        <f t="shared" si="95"/>
        <v>0</v>
      </c>
      <c r="N124" s="36"/>
      <c r="O124" s="26"/>
      <c r="P124" s="25">
        <f t="shared" si="92"/>
        <v>0</v>
      </c>
      <c r="Q124" s="25">
        <f t="shared" si="99"/>
        <v>0</v>
      </c>
      <c r="R124" s="32">
        <f t="shared" si="96"/>
        <v>0</v>
      </c>
      <c r="S124" s="24"/>
    </row>
    <row r="125" spans="1:19" collapsed="1" x14ac:dyDescent="0.25">
      <c r="A125" s="21"/>
      <c r="B125" s="22"/>
      <c r="C125" s="20"/>
      <c r="D125" s="22"/>
      <c r="E125" s="20"/>
      <c r="F125" s="20"/>
      <c r="G125" s="20"/>
      <c r="H125" s="23"/>
      <c r="I125" s="22"/>
      <c r="J125" s="20"/>
      <c r="K125" s="20"/>
      <c r="L125" s="20"/>
      <c r="M125" s="23"/>
      <c r="N125" s="22"/>
      <c r="O125" s="20"/>
      <c r="P125" s="20"/>
      <c r="Q125" s="20"/>
      <c r="R125" s="23"/>
      <c r="S125" s="23"/>
    </row>
    <row r="126" spans="1:19" x14ac:dyDescent="0.25">
      <c r="A126" s="12" t="s">
        <v>22</v>
      </c>
      <c r="D126" s="35"/>
      <c r="E126" s="27"/>
      <c r="H126" s="24"/>
      <c r="I126" s="35"/>
      <c r="J126" s="27"/>
      <c r="M126" s="24"/>
      <c r="N126" s="35"/>
      <c r="O126" s="27"/>
      <c r="R126" s="24"/>
      <c r="S126" s="24"/>
    </row>
    <row r="127" spans="1:19" hidden="1" outlineLevel="1" x14ac:dyDescent="0.25">
      <c r="A127" s="11"/>
      <c r="B127" s="25">
        <f>IF(C127&gt;0,RANK(C127,C$127:C$136,1),0)</f>
        <v>0</v>
      </c>
      <c r="C127" s="25">
        <f t="shared" ref="C127:C136" si="100">+H127+M127+R127+S127</f>
        <v>0</v>
      </c>
      <c r="D127" s="36"/>
      <c r="E127" s="26"/>
      <c r="F127" s="25">
        <f t="shared" ref="F127:F136" si="101">SUM(D127:E127)</f>
        <v>0</v>
      </c>
      <c r="G127" s="25">
        <f>IF(F127&gt;0,RANK(F127,F$127:F$136,0),0)</f>
        <v>0</v>
      </c>
      <c r="H127" s="32">
        <f>G127</f>
        <v>0</v>
      </c>
      <c r="I127" s="36"/>
      <c r="J127" s="26"/>
      <c r="K127" s="25">
        <f t="shared" ref="K127:K136" si="102">SUM(I127:J127)</f>
        <v>0</v>
      </c>
      <c r="L127" s="25">
        <f>IF(K127&gt;0,RANK(K127,K$127:K$136,0),0)</f>
        <v>0</v>
      </c>
      <c r="M127" s="32">
        <f>L127</f>
        <v>0</v>
      </c>
      <c r="N127" s="36"/>
      <c r="O127" s="26"/>
      <c r="P127" s="25">
        <f t="shared" ref="P127:P136" si="103">SUM(N127:O127)</f>
        <v>0</v>
      </c>
      <c r="Q127" s="25">
        <f>IF(P127&gt;0,RANK(P127,P$127:P$136,0),0)</f>
        <v>0</v>
      </c>
      <c r="R127" s="32">
        <f>Q127/2</f>
        <v>0</v>
      </c>
      <c r="S127" s="24"/>
    </row>
    <row r="128" spans="1:19" hidden="1" outlineLevel="1" x14ac:dyDescent="0.25">
      <c r="A128" s="11"/>
      <c r="B128" s="25">
        <f t="shared" ref="B128:B136" si="104">IF(C128&gt;0,RANK(C128,C$127:C$136,1),0)</f>
        <v>0</v>
      </c>
      <c r="C128" s="25">
        <f t="shared" si="100"/>
        <v>0</v>
      </c>
      <c r="D128" s="36"/>
      <c r="E128" s="26"/>
      <c r="F128" s="25">
        <f t="shared" si="101"/>
        <v>0</v>
      </c>
      <c r="G128" s="25">
        <f t="shared" ref="G128:G136" si="105">IF(F128&gt;0,RANK(F128,F$127:F$136,0),0)</f>
        <v>0</v>
      </c>
      <c r="H128" s="32">
        <f t="shared" ref="H128:H136" si="106">G128</f>
        <v>0</v>
      </c>
      <c r="I128" s="36"/>
      <c r="J128" s="26"/>
      <c r="K128" s="25">
        <f t="shared" si="102"/>
        <v>0</v>
      </c>
      <c r="L128" s="25">
        <f t="shared" ref="L128:L136" si="107">IF(K128&gt;0,RANK(K128,K$127:K$136,0),0)</f>
        <v>0</v>
      </c>
      <c r="M128" s="32">
        <f t="shared" ref="M128:M136" si="108">L128</f>
        <v>0</v>
      </c>
      <c r="N128" s="36"/>
      <c r="O128" s="26"/>
      <c r="P128" s="25">
        <f t="shared" si="103"/>
        <v>0</v>
      </c>
      <c r="Q128" s="25">
        <f t="shared" ref="Q128:Q136" si="109">IF(P128&gt;0,RANK(P128,P$127:P$136,0),0)</f>
        <v>0</v>
      </c>
      <c r="R128" s="32">
        <f t="shared" ref="R128:R136" si="110">Q128/2</f>
        <v>0</v>
      </c>
      <c r="S128" s="24"/>
    </row>
    <row r="129" spans="1:19" hidden="1" outlineLevel="1" x14ac:dyDescent="0.25">
      <c r="A129" s="11"/>
      <c r="B129" s="25">
        <f t="shared" si="104"/>
        <v>0</v>
      </c>
      <c r="C129" s="25">
        <f t="shared" si="100"/>
        <v>0</v>
      </c>
      <c r="D129" s="36"/>
      <c r="E129" s="26"/>
      <c r="F129" s="25">
        <f t="shared" si="101"/>
        <v>0</v>
      </c>
      <c r="G129" s="25">
        <f t="shared" si="105"/>
        <v>0</v>
      </c>
      <c r="H129" s="32">
        <f t="shared" si="106"/>
        <v>0</v>
      </c>
      <c r="I129" s="36"/>
      <c r="J129" s="26"/>
      <c r="K129" s="25">
        <f t="shared" si="102"/>
        <v>0</v>
      </c>
      <c r="L129" s="25">
        <f t="shared" si="107"/>
        <v>0</v>
      </c>
      <c r="M129" s="32">
        <f t="shared" si="108"/>
        <v>0</v>
      </c>
      <c r="N129" s="36"/>
      <c r="O129" s="26"/>
      <c r="P129" s="25">
        <f t="shared" si="103"/>
        <v>0</v>
      </c>
      <c r="Q129" s="25">
        <f t="shared" si="109"/>
        <v>0</v>
      </c>
      <c r="R129" s="32">
        <f t="shared" si="110"/>
        <v>0</v>
      </c>
      <c r="S129" s="24"/>
    </row>
    <row r="130" spans="1:19" hidden="1" outlineLevel="1" x14ac:dyDescent="0.25">
      <c r="A130" s="11"/>
      <c r="B130" s="25">
        <f t="shared" si="104"/>
        <v>0</v>
      </c>
      <c r="C130" s="25">
        <f t="shared" si="100"/>
        <v>0</v>
      </c>
      <c r="D130" s="36"/>
      <c r="E130" s="26"/>
      <c r="F130" s="25">
        <f t="shared" si="101"/>
        <v>0</v>
      </c>
      <c r="G130" s="25">
        <f t="shared" si="105"/>
        <v>0</v>
      </c>
      <c r="H130" s="32">
        <f t="shared" si="106"/>
        <v>0</v>
      </c>
      <c r="I130" s="36"/>
      <c r="J130" s="26"/>
      <c r="K130" s="25">
        <f t="shared" si="102"/>
        <v>0</v>
      </c>
      <c r="L130" s="25">
        <f t="shared" si="107"/>
        <v>0</v>
      </c>
      <c r="M130" s="32">
        <f t="shared" si="108"/>
        <v>0</v>
      </c>
      <c r="N130" s="36"/>
      <c r="O130" s="26"/>
      <c r="P130" s="25">
        <f t="shared" si="103"/>
        <v>0</v>
      </c>
      <c r="Q130" s="25">
        <f t="shared" si="109"/>
        <v>0</v>
      </c>
      <c r="R130" s="32">
        <f t="shared" si="110"/>
        <v>0</v>
      </c>
      <c r="S130" s="24"/>
    </row>
    <row r="131" spans="1:19" hidden="1" outlineLevel="1" x14ac:dyDescent="0.25">
      <c r="A131" s="11"/>
      <c r="B131" s="25">
        <f t="shared" si="104"/>
        <v>0</v>
      </c>
      <c r="C131" s="25">
        <f t="shared" si="100"/>
        <v>0</v>
      </c>
      <c r="D131" s="36"/>
      <c r="E131" s="26"/>
      <c r="F131" s="25">
        <f t="shared" si="101"/>
        <v>0</v>
      </c>
      <c r="G131" s="25">
        <f t="shared" si="105"/>
        <v>0</v>
      </c>
      <c r="H131" s="32">
        <f t="shared" si="106"/>
        <v>0</v>
      </c>
      <c r="I131" s="36"/>
      <c r="J131" s="26"/>
      <c r="K131" s="25">
        <f t="shared" si="102"/>
        <v>0</v>
      </c>
      <c r="L131" s="25">
        <f t="shared" si="107"/>
        <v>0</v>
      </c>
      <c r="M131" s="32">
        <f t="shared" si="108"/>
        <v>0</v>
      </c>
      <c r="N131" s="36"/>
      <c r="O131" s="26"/>
      <c r="P131" s="25">
        <f t="shared" si="103"/>
        <v>0</v>
      </c>
      <c r="Q131" s="25">
        <f t="shared" si="109"/>
        <v>0</v>
      </c>
      <c r="R131" s="32">
        <f t="shared" si="110"/>
        <v>0</v>
      </c>
      <c r="S131" s="24"/>
    </row>
    <row r="132" spans="1:19" hidden="1" outlineLevel="1" x14ac:dyDescent="0.25">
      <c r="A132" s="11"/>
      <c r="B132" s="25">
        <f t="shared" si="104"/>
        <v>0</v>
      </c>
      <c r="C132" s="25">
        <f t="shared" si="100"/>
        <v>0</v>
      </c>
      <c r="D132" s="36"/>
      <c r="E132" s="26"/>
      <c r="F132" s="25">
        <f t="shared" si="101"/>
        <v>0</v>
      </c>
      <c r="G132" s="25">
        <f t="shared" si="105"/>
        <v>0</v>
      </c>
      <c r="H132" s="32">
        <f t="shared" si="106"/>
        <v>0</v>
      </c>
      <c r="I132" s="36"/>
      <c r="J132" s="26"/>
      <c r="K132" s="25">
        <f t="shared" si="102"/>
        <v>0</v>
      </c>
      <c r="L132" s="25">
        <f t="shared" si="107"/>
        <v>0</v>
      </c>
      <c r="M132" s="32">
        <f t="shared" si="108"/>
        <v>0</v>
      </c>
      <c r="N132" s="36"/>
      <c r="O132" s="26"/>
      <c r="P132" s="25">
        <f t="shared" si="103"/>
        <v>0</v>
      </c>
      <c r="Q132" s="25">
        <f t="shared" si="109"/>
        <v>0</v>
      </c>
      <c r="R132" s="32">
        <f t="shared" si="110"/>
        <v>0</v>
      </c>
      <c r="S132" s="24"/>
    </row>
    <row r="133" spans="1:19" hidden="1" outlineLevel="1" x14ac:dyDescent="0.25">
      <c r="A133" s="11"/>
      <c r="B133" s="25">
        <f t="shared" si="104"/>
        <v>0</v>
      </c>
      <c r="C133" s="25">
        <f t="shared" si="100"/>
        <v>0</v>
      </c>
      <c r="D133" s="36"/>
      <c r="E133" s="26"/>
      <c r="F133" s="25">
        <f t="shared" si="101"/>
        <v>0</v>
      </c>
      <c r="G133" s="25">
        <f t="shared" si="105"/>
        <v>0</v>
      </c>
      <c r="H133" s="32">
        <f t="shared" si="106"/>
        <v>0</v>
      </c>
      <c r="I133" s="36"/>
      <c r="J133" s="26"/>
      <c r="K133" s="25">
        <f t="shared" si="102"/>
        <v>0</v>
      </c>
      <c r="L133" s="25">
        <f t="shared" si="107"/>
        <v>0</v>
      </c>
      <c r="M133" s="32">
        <f t="shared" si="108"/>
        <v>0</v>
      </c>
      <c r="N133" s="36"/>
      <c r="O133" s="26"/>
      <c r="P133" s="25">
        <f t="shared" si="103"/>
        <v>0</v>
      </c>
      <c r="Q133" s="25">
        <f t="shared" si="109"/>
        <v>0</v>
      </c>
      <c r="R133" s="32">
        <f t="shared" si="110"/>
        <v>0</v>
      </c>
      <c r="S133" s="24"/>
    </row>
    <row r="134" spans="1:19" hidden="1" outlineLevel="1" x14ac:dyDescent="0.25">
      <c r="A134" s="11"/>
      <c r="B134" s="25">
        <f t="shared" si="104"/>
        <v>0</v>
      </c>
      <c r="C134" s="25">
        <f t="shared" si="100"/>
        <v>0</v>
      </c>
      <c r="D134" s="36"/>
      <c r="E134" s="26"/>
      <c r="F134" s="25">
        <f t="shared" si="101"/>
        <v>0</v>
      </c>
      <c r="G134" s="25">
        <f t="shared" si="105"/>
        <v>0</v>
      </c>
      <c r="H134" s="32">
        <f t="shared" si="106"/>
        <v>0</v>
      </c>
      <c r="I134" s="36"/>
      <c r="J134" s="26"/>
      <c r="K134" s="25">
        <f t="shared" si="102"/>
        <v>0</v>
      </c>
      <c r="L134" s="25">
        <f t="shared" si="107"/>
        <v>0</v>
      </c>
      <c r="M134" s="32">
        <f t="shared" si="108"/>
        <v>0</v>
      </c>
      <c r="N134" s="36"/>
      <c r="O134" s="26"/>
      <c r="P134" s="25">
        <f t="shared" si="103"/>
        <v>0</v>
      </c>
      <c r="Q134" s="25">
        <f t="shared" si="109"/>
        <v>0</v>
      </c>
      <c r="R134" s="32">
        <f t="shared" si="110"/>
        <v>0</v>
      </c>
      <c r="S134" s="24"/>
    </row>
    <row r="135" spans="1:19" hidden="1" outlineLevel="1" x14ac:dyDescent="0.25">
      <c r="A135" s="11"/>
      <c r="B135" s="25">
        <f t="shared" si="104"/>
        <v>0</v>
      </c>
      <c r="C135" s="25">
        <f t="shared" si="100"/>
        <v>0</v>
      </c>
      <c r="D135" s="36"/>
      <c r="E135" s="26"/>
      <c r="F135" s="25">
        <f t="shared" si="101"/>
        <v>0</v>
      </c>
      <c r="G135" s="25">
        <f t="shared" si="105"/>
        <v>0</v>
      </c>
      <c r="H135" s="32">
        <f t="shared" si="106"/>
        <v>0</v>
      </c>
      <c r="I135" s="36"/>
      <c r="J135" s="26"/>
      <c r="K135" s="25">
        <f t="shared" si="102"/>
        <v>0</v>
      </c>
      <c r="L135" s="25">
        <f t="shared" si="107"/>
        <v>0</v>
      </c>
      <c r="M135" s="32">
        <f t="shared" si="108"/>
        <v>0</v>
      </c>
      <c r="N135" s="36"/>
      <c r="O135" s="26"/>
      <c r="P135" s="25">
        <f t="shared" si="103"/>
        <v>0</v>
      </c>
      <c r="Q135" s="25">
        <f t="shared" si="109"/>
        <v>0</v>
      </c>
      <c r="R135" s="32">
        <f t="shared" si="110"/>
        <v>0</v>
      </c>
      <c r="S135" s="24"/>
    </row>
    <row r="136" spans="1:19" hidden="1" outlineLevel="1" x14ac:dyDescent="0.25">
      <c r="A136" s="11"/>
      <c r="B136" s="25">
        <f t="shared" si="104"/>
        <v>0</v>
      </c>
      <c r="C136" s="25">
        <f t="shared" si="100"/>
        <v>0</v>
      </c>
      <c r="D136" s="36"/>
      <c r="E136" s="26"/>
      <c r="F136" s="25">
        <f t="shared" si="101"/>
        <v>0</v>
      </c>
      <c r="G136" s="25">
        <f t="shared" si="105"/>
        <v>0</v>
      </c>
      <c r="H136" s="32">
        <f t="shared" si="106"/>
        <v>0</v>
      </c>
      <c r="I136" s="36"/>
      <c r="J136" s="26"/>
      <c r="K136" s="25">
        <f t="shared" si="102"/>
        <v>0</v>
      </c>
      <c r="L136" s="25">
        <f t="shared" si="107"/>
        <v>0</v>
      </c>
      <c r="M136" s="32">
        <f t="shared" si="108"/>
        <v>0</v>
      </c>
      <c r="N136" s="36"/>
      <c r="O136" s="26"/>
      <c r="P136" s="25">
        <f t="shared" si="103"/>
        <v>0</v>
      </c>
      <c r="Q136" s="25">
        <f t="shared" si="109"/>
        <v>0</v>
      </c>
      <c r="R136" s="32">
        <f t="shared" si="110"/>
        <v>0</v>
      </c>
      <c r="S136" s="24"/>
    </row>
    <row r="137" spans="1:19" collapsed="1" x14ac:dyDescent="0.25">
      <c r="A137" s="21"/>
      <c r="B137" s="22"/>
      <c r="C137" s="20"/>
      <c r="D137" s="22"/>
      <c r="E137" s="20"/>
      <c r="F137" s="20"/>
      <c r="G137" s="20"/>
      <c r="H137" s="23"/>
      <c r="I137" s="22"/>
      <c r="J137" s="20"/>
      <c r="K137" s="20"/>
      <c r="L137" s="20"/>
      <c r="M137" s="23"/>
      <c r="N137" s="22"/>
      <c r="O137" s="20"/>
      <c r="P137" s="20"/>
      <c r="Q137" s="20"/>
      <c r="R137" s="23"/>
      <c r="S137" s="23"/>
    </row>
    <row r="138" spans="1:19" x14ac:dyDescent="0.25">
      <c r="A138" s="10" t="s">
        <v>23</v>
      </c>
      <c r="D138" s="35"/>
      <c r="E138" s="27"/>
      <c r="H138" s="24"/>
      <c r="I138" s="35"/>
      <c r="J138" s="27"/>
      <c r="M138" s="24"/>
      <c r="N138" s="35"/>
      <c r="O138" s="27"/>
      <c r="R138" s="24"/>
      <c r="S138" s="24"/>
    </row>
    <row r="139" spans="1:19" x14ac:dyDescent="0.25">
      <c r="A139" s="11" t="s">
        <v>89</v>
      </c>
      <c r="B139" s="25">
        <f>IF(C139&gt;0,RANK(C139,C$139,1),0)</f>
        <v>1</v>
      </c>
      <c r="C139" s="25">
        <f t="shared" ref="C139:C148" si="111">+H139+M139+R139+S139</f>
        <v>2.5</v>
      </c>
      <c r="D139" s="36">
        <v>77.599999999999994</v>
      </c>
      <c r="E139" s="26"/>
      <c r="F139" s="25">
        <f t="shared" ref="F139:F148" si="112">SUM(D139:E139)</f>
        <v>77.599999999999994</v>
      </c>
      <c r="G139" s="25">
        <f>IF(F139&gt;0,RANK(F139,F$139:F$148,0),0)</f>
        <v>1</v>
      </c>
      <c r="H139" s="32">
        <f>G139</f>
        <v>1</v>
      </c>
      <c r="I139" s="36">
        <v>81.900000000000006</v>
      </c>
      <c r="J139" s="26"/>
      <c r="K139" s="25">
        <f t="shared" ref="K139:K148" si="113">SUM(I139:J139)</f>
        <v>81.900000000000006</v>
      </c>
      <c r="L139" s="25">
        <f>IF(K139&gt;0,RANK(K139,K$139:K$148,0),0)</f>
        <v>1</v>
      </c>
      <c r="M139" s="32">
        <f>L139</f>
        <v>1</v>
      </c>
      <c r="N139" s="36">
        <v>66.8</v>
      </c>
      <c r="O139" s="26"/>
      <c r="P139" s="25">
        <f t="shared" ref="P139:P148" si="114">SUM(N139:O139)</f>
        <v>66.8</v>
      </c>
      <c r="Q139" s="25">
        <f>IF(P139&gt;0,RANK(P139,P$139:P$148,0),0)</f>
        <v>1</v>
      </c>
      <c r="R139" s="32">
        <f>Q139/2</f>
        <v>0.5</v>
      </c>
      <c r="S139" s="24"/>
    </row>
    <row r="140" spans="1:19" hidden="1" outlineLevel="1" x14ac:dyDescent="0.25">
      <c r="A140" s="11"/>
      <c r="B140" s="25"/>
      <c r="C140" s="25">
        <f t="shared" si="111"/>
        <v>0</v>
      </c>
      <c r="D140" s="36"/>
      <c r="E140" s="26"/>
      <c r="F140" s="25">
        <f t="shared" si="112"/>
        <v>0</v>
      </c>
      <c r="G140" s="25">
        <f t="shared" ref="G140:G148" si="115">IF(F140&gt;0,RANK(F140,F$139:F$148,0),0)</f>
        <v>0</v>
      </c>
      <c r="H140" s="32">
        <f t="shared" ref="H140:H148" si="116">G140</f>
        <v>0</v>
      </c>
      <c r="I140" s="36"/>
      <c r="J140" s="26"/>
      <c r="K140" s="25">
        <f t="shared" si="113"/>
        <v>0</v>
      </c>
      <c r="L140" s="25">
        <f t="shared" ref="L140:L148" si="117">IF(K140&gt;0,RANK(K140,K$139:K$148,0),0)</f>
        <v>0</v>
      </c>
      <c r="M140" s="32">
        <f t="shared" ref="M140:M148" si="118">L140</f>
        <v>0</v>
      </c>
      <c r="N140" s="36"/>
      <c r="O140" s="26"/>
      <c r="P140" s="25">
        <f t="shared" si="114"/>
        <v>0</v>
      </c>
      <c r="Q140" s="25">
        <f t="shared" ref="Q140:Q148" si="119">IF(P140&gt;0,RANK(P140,P$139:P$148,0),0)</f>
        <v>0</v>
      </c>
      <c r="R140" s="32">
        <f t="shared" ref="R140:R148" si="120">Q140/2</f>
        <v>0</v>
      </c>
      <c r="S140" s="24"/>
    </row>
    <row r="141" spans="1:19" hidden="1" outlineLevel="1" x14ac:dyDescent="0.25">
      <c r="A141" s="11"/>
      <c r="B141" s="25"/>
      <c r="C141" s="25">
        <f t="shared" si="111"/>
        <v>0</v>
      </c>
      <c r="D141" s="36"/>
      <c r="E141" s="26"/>
      <c r="F141" s="25">
        <f t="shared" si="112"/>
        <v>0</v>
      </c>
      <c r="G141" s="25">
        <f t="shared" si="115"/>
        <v>0</v>
      </c>
      <c r="H141" s="32">
        <f t="shared" si="116"/>
        <v>0</v>
      </c>
      <c r="I141" s="36"/>
      <c r="J141" s="26"/>
      <c r="K141" s="25">
        <f t="shared" si="113"/>
        <v>0</v>
      </c>
      <c r="L141" s="25">
        <f t="shared" si="117"/>
        <v>0</v>
      </c>
      <c r="M141" s="32">
        <f t="shared" si="118"/>
        <v>0</v>
      </c>
      <c r="N141" s="36"/>
      <c r="O141" s="26"/>
      <c r="P141" s="25">
        <f t="shared" si="114"/>
        <v>0</v>
      </c>
      <c r="Q141" s="25">
        <f t="shared" si="119"/>
        <v>0</v>
      </c>
      <c r="R141" s="32">
        <f t="shared" si="120"/>
        <v>0</v>
      </c>
      <c r="S141" s="24"/>
    </row>
    <row r="142" spans="1:19" hidden="1" outlineLevel="1" x14ac:dyDescent="0.25">
      <c r="A142" s="11"/>
      <c r="B142" s="25"/>
      <c r="C142" s="25">
        <f t="shared" si="111"/>
        <v>0</v>
      </c>
      <c r="D142" s="36"/>
      <c r="E142" s="26"/>
      <c r="F142" s="25">
        <f t="shared" si="112"/>
        <v>0</v>
      </c>
      <c r="G142" s="25">
        <f t="shared" si="115"/>
        <v>0</v>
      </c>
      <c r="H142" s="32">
        <f t="shared" si="116"/>
        <v>0</v>
      </c>
      <c r="I142" s="36"/>
      <c r="J142" s="26"/>
      <c r="K142" s="25">
        <f t="shared" si="113"/>
        <v>0</v>
      </c>
      <c r="L142" s="25">
        <f t="shared" si="117"/>
        <v>0</v>
      </c>
      <c r="M142" s="32">
        <f t="shared" si="118"/>
        <v>0</v>
      </c>
      <c r="N142" s="36"/>
      <c r="O142" s="26"/>
      <c r="P142" s="25">
        <f t="shared" si="114"/>
        <v>0</v>
      </c>
      <c r="Q142" s="25">
        <f t="shared" si="119"/>
        <v>0</v>
      </c>
      <c r="R142" s="32">
        <f t="shared" si="120"/>
        <v>0</v>
      </c>
      <c r="S142" s="24"/>
    </row>
    <row r="143" spans="1:19" hidden="1" outlineLevel="1" x14ac:dyDescent="0.25">
      <c r="A143" s="11"/>
      <c r="B143" s="25"/>
      <c r="C143" s="25">
        <f t="shared" si="111"/>
        <v>0</v>
      </c>
      <c r="D143" s="36"/>
      <c r="E143" s="26"/>
      <c r="F143" s="25">
        <f t="shared" si="112"/>
        <v>0</v>
      </c>
      <c r="G143" s="25">
        <f t="shared" si="115"/>
        <v>0</v>
      </c>
      <c r="H143" s="32">
        <f t="shared" si="116"/>
        <v>0</v>
      </c>
      <c r="I143" s="36"/>
      <c r="J143" s="26"/>
      <c r="K143" s="25">
        <f t="shared" si="113"/>
        <v>0</v>
      </c>
      <c r="L143" s="25">
        <f t="shared" si="117"/>
        <v>0</v>
      </c>
      <c r="M143" s="32">
        <f t="shared" si="118"/>
        <v>0</v>
      </c>
      <c r="N143" s="36"/>
      <c r="O143" s="26"/>
      <c r="P143" s="25">
        <f t="shared" si="114"/>
        <v>0</v>
      </c>
      <c r="Q143" s="25">
        <f t="shared" si="119"/>
        <v>0</v>
      </c>
      <c r="R143" s="32">
        <f t="shared" si="120"/>
        <v>0</v>
      </c>
      <c r="S143" s="24"/>
    </row>
    <row r="144" spans="1:19" hidden="1" outlineLevel="1" x14ac:dyDescent="0.25">
      <c r="A144" s="11"/>
      <c r="B144" s="25"/>
      <c r="C144" s="25">
        <f t="shared" si="111"/>
        <v>0</v>
      </c>
      <c r="D144" s="36"/>
      <c r="E144" s="26"/>
      <c r="F144" s="25">
        <f t="shared" si="112"/>
        <v>0</v>
      </c>
      <c r="G144" s="25">
        <f t="shared" si="115"/>
        <v>0</v>
      </c>
      <c r="H144" s="32">
        <f t="shared" si="116"/>
        <v>0</v>
      </c>
      <c r="I144" s="36"/>
      <c r="J144" s="26"/>
      <c r="K144" s="25">
        <f t="shared" si="113"/>
        <v>0</v>
      </c>
      <c r="L144" s="25">
        <f t="shared" si="117"/>
        <v>0</v>
      </c>
      <c r="M144" s="32">
        <f t="shared" si="118"/>
        <v>0</v>
      </c>
      <c r="N144" s="36"/>
      <c r="O144" s="26"/>
      <c r="P144" s="25">
        <f t="shared" si="114"/>
        <v>0</v>
      </c>
      <c r="Q144" s="25">
        <f t="shared" si="119"/>
        <v>0</v>
      </c>
      <c r="R144" s="32">
        <f t="shared" si="120"/>
        <v>0</v>
      </c>
      <c r="S144" s="24"/>
    </row>
    <row r="145" spans="1:19" hidden="1" outlineLevel="1" x14ac:dyDescent="0.25">
      <c r="A145" s="11"/>
      <c r="B145" s="25"/>
      <c r="C145" s="25">
        <f t="shared" si="111"/>
        <v>0</v>
      </c>
      <c r="D145" s="36"/>
      <c r="E145" s="26"/>
      <c r="F145" s="25">
        <f t="shared" si="112"/>
        <v>0</v>
      </c>
      <c r="G145" s="25">
        <f t="shared" si="115"/>
        <v>0</v>
      </c>
      <c r="H145" s="32">
        <f t="shared" si="116"/>
        <v>0</v>
      </c>
      <c r="I145" s="36"/>
      <c r="J145" s="26"/>
      <c r="K145" s="25">
        <f t="shared" si="113"/>
        <v>0</v>
      </c>
      <c r="L145" s="25">
        <f t="shared" si="117"/>
        <v>0</v>
      </c>
      <c r="M145" s="32">
        <f t="shared" si="118"/>
        <v>0</v>
      </c>
      <c r="N145" s="36"/>
      <c r="O145" s="26"/>
      <c r="P145" s="25">
        <f t="shared" si="114"/>
        <v>0</v>
      </c>
      <c r="Q145" s="25">
        <f t="shared" si="119"/>
        <v>0</v>
      </c>
      <c r="R145" s="32">
        <f t="shared" si="120"/>
        <v>0</v>
      </c>
      <c r="S145" s="24"/>
    </row>
    <row r="146" spans="1:19" hidden="1" outlineLevel="1" x14ac:dyDescent="0.25">
      <c r="A146" s="11"/>
      <c r="B146" s="25"/>
      <c r="C146" s="25">
        <f t="shared" si="111"/>
        <v>0</v>
      </c>
      <c r="D146" s="36"/>
      <c r="E146" s="26"/>
      <c r="F146" s="25">
        <f t="shared" si="112"/>
        <v>0</v>
      </c>
      <c r="G146" s="25">
        <f t="shared" si="115"/>
        <v>0</v>
      </c>
      <c r="H146" s="32">
        <f t="shared" si="116"/>
        <v>0</v>
      </c>
      <c r="I146" s="36"/>
      <c r="J146" s="26"/>
      <c r="K146" s="25">
        <f t="shared" si="113"/>
        <v>0</v>
      </c>
      <c r="L146" s="25">
        <f t="shared" si="117"/>
        <v>0</v>
      </c>
      <c r="M146" s="32">
        <f t="shared" si="118"/>
        <v>0</v>
      </c>
      <c r="N146" s="36"/>
      <c r="O146" s="26"/>
      <c r="P146" s="25">
        <f t="shared" si="114"/>
        <v>0</v>
      </c>
      <c r="Q146" s="25">
        <f t="shared" si="119"/>
        <v>0</v>
      </c>
      <c r="R146" s="32">
        <f t="shared" si="120"/>
        <v>0</v>
      </c>
      <c r="S146" s="24"/>
    </row>
    <row r="147" spans="1:19" hidden="1" outlineLevel="1" x14ac:dyDescent="0.25">
      <c r="A147" s="11"/>
      <c r="B147" s="25"/>
      <c r="C147" s="25">
        <f t="shared" si="111"/>
        <v>0</v>
      </c>
      <c r="D147" s="36"/>
      <c r="E147" s="26"/>
      <c r="F147" s="25">
        <f t="shared" si="112"/>
        <v>0</v>
      </c>
      <c r="G147" s="25">
        <f t="shared" si="115"/>
        <v>0</v>
      </c>
      <c r="H147" s="32">
        <f t="shared" si="116"/>
        <v>0</v>
      </c>
      <c r="I147" s="36"/>
      <c r="J147" s="26"/>
      <c r="K147" s="25">
        <f t="shared" si="113"/>
        <v>0</v>
      </c>
      <c r="L147" s="25">
        <f t="shared" si="117"/>
        <v>0</v>
      </c>
      <c r="M147" s="32">
        <f t="shared" si="118"/>
        <v>0</v>
      </c>
      <c r="N147" s="36"/>
      <c r="O147" s="26"/>
      <c r="P147" s="25">
        <f t="shared" si="114"/>
        <v>0</v>
      </c>
      <c r="Q147" s="25">
        <f t="shared" si="119"/>
        <v>0</v>
      </c>
      <c r="R147" s="32">
        <f t="shared" si="120"/>
        <v>0</v>
      </c>
      <c r="S147" s="24"/>
    </row>
    <row r="148" spans="1:19" hidden="1" outlineLevel="1" x14ac:dyDescent="0.25">
      <c r="A148" s="11"/>
      <c r="B148" s="25"/>
      <c r="C148" s="25">
        <f t="shared" si="111"/>
        <v>0</v>
      </c>
      <c r="D148" s="36"/>
      <c r="E148" s="26"/>
      <c r="F148" s="25">
        <f t="shared" si="112"/>
        <v>0</v>
      </c>
      <c r="G148" s="25">
        <f t="shared" si="115"/>
        <v>0</v>
      </c>
      <c r="H148" s="32">
        <f t="shared" si="116"/>
        <v>0</v>
      </c>
      <c r="I148" s="36"/>
      <c r="J148" s="26"/>
      <c r="K148" s="25">
        <f t="shared" si="113"/>
        <v>0</v>
      </c>
      <c r="L148" s="25">
        <f t="shared" si="117"/>
        <v>0</v>
      </c>
      <c r="M148" s="32">
        <f t="shared" si="118"/>
        <v>0</v>
      </c>
      <c r="N148" s="36"/>
      <c r="O148" s="26"/>
      <c r="P148" s="25">
        <f t="shared" si="114"/>
        <v>0</v>
      </c>
      <c r="Q148" s="25">
        <f t="shared" si="119"/>
        <v>0</v>
      </c>
      <c r="R148" s="32">
        <f t="shared" si="120"/>
        <v>0</v>
      </c>
      <c r="S148" s="24"/>
    </row>
    <row r="149" spans="1:19" collapsed="1" x14ac:dyDescent="0.25">
      <c r="A149" s="21"/>
      <c r="B149" s="22"/>
      <c r="C149" s="20"/>
      <c r="D149" s="22"/>
      <c r="E149" s="20"/>
      <c r="F149" s="20"/>
      <c r="G149" s="20"/>
      <c r="H149" s="23"/>
      <c r="I149" s="22"/>
      <c r="J149" s="20"/>
      <c r="K149" s="20"/>
      <c r="L149" s="20"/>
      <c r="M149" s="23"/>
      <c r="N149" s="22"/>
      <c r="O149" s="20"/>
      <c r="P149" s="20"/>
      <c r="Q149" s="20"/>
      <c r="R149" s="23"/>
      <c r="S149" s="23"/>
    </row>
    <row r="150" spans="1:19" x14ac:dyDescent="0.25">
      <c r="A150" s="10" t="s">
        <v>24</v>
      </c>
      <c r="D150" s="35"/>
      <c r="E150" s="27"/>
      <c r="H150" s="24"/>
      <c r="I150" s="35"/>
      <c r="J150" s="27"/>
      <c r="M150" s="24"/>
      <c r="N150" s="35"/>
      <c r="O150" s="27"/>
      <c r="R150" s="24"/>
      <c r="S150" s="24"/>
    </row>
    <row r="151" spans="1:19" x14ac:dyDescent="0.25">
      <c r="A151" s="11" t="s">
        <v>36</v>
      </c>
      <c r="B151" s="25">
        <f>IF(C151&gt;0,RANK(C151,C$151,1),0)</f>
        <v>1</v>
      </c>
      <c r="C151" s="25">
        <f t="shared" ref="C151:C160" si="121">+H151+M151+R151+S151</f>
        <v>2.5</v>
      </c>
      <c r="D151" s="36">
        <v>78</v>
      </c>
      <c r="E151" s="26"/>
      <c r="F151" s="25">
        <f t="shared" ref="F151:F160" si="122">SUM(D151:E151)</f>
        <v>78</v>
      </c>
      <c r="G151" s="25">
        <f>IF(F151&gt;0,RANK(F151,F$151:F$160,0),0)</f>
        <v>1</v>
      </c>
      <c r="H151" s="32">
        <f>G151</f>
        <v>1</v>
      </c>
      <c r="I151" s="36">
        <v>74.5</v>
      </c>
      <c r="J151" s="26"/>
      <c r="K151" s="25">
        <f t="shared" ref="K151:K160" si="123">SUM(I151:J151)</f>
        <v>74.5</v>
      </c>
      <c r="L151" s="25">
        <f>IF(K151&gt;0,RANK(K151,K$151:K$160,0),0)</f>
        <v>1</v>
      </c>
      <c r="M151" s="32">
        <f>L151</f>
        <v>1</v>
      </c>
      <c r="N151" s="36">
        <v>78</v>
      </c>
      <c r="O151" s="26"/>
      <c r="P151" s="25">
        <f t="shared" ref="P151:P160" si="124">SUM(N151:O151)</f>
        <v>78</v>
      </c>
      <c r="Q151" s="25">
        <f>IF(P151&gt;0,RANK(P151,P$151:P$160,0),0)</f>
        <v>1</v>
      </c>
      <c r="R151" s="32">
        <f>Q151/2</f>
        <v>0.5</v>
      </c>
      <c r="S151" s="24"/>
    </row>
    <row r="152" spans="1:19" hidden="1" outlineLevel="1" x14ac:dyDescent="0.25">
      <c r="A152" s="11"/>
      <c r="B152" s="25"/>
      <c r="C152" s="25">
        <f t="shared" si="121"/>
        <v>0</v>
      </c>
      <c r="D152" s="36"/>
      <c r="E152" s="26"/>
      <c r="F152" s="25">
        <f t="shared" si="122"/>
        <v>0</v>
      </c>
      <c r="G152" s="25">
        <f t="shared" ref="G152:G160" si="125">IF(F152&gt;0,RANK(F152,F$151:F$160,0),0)</f>
        <v>0</v>
      </c>
      <c r="H152" s="32">
        <f t="shared" ref="H152:H160" si="126">G152</f>
        <v>0</v>
      </c>
      <c r="I152" s="36"/>
      <c r="J152" s="26"/>
      <c r="K152" s="25">
        <f t="shared" si="123"/>
        <v>0</v>
      </c>
      <c r="L152" s="25">
        <f t="shared" ref="L152:L160" si="127">IF(K152&gt;0,RANK(K152,K$151:K$160,0),0)</f>
        <v>0</v>
      </c>
      <c r="M152" s="32">
        <f t="shared" ref="M152:M160" si="128">L152</f>
        <v>0</v>
      </c>
      <c r="N152" s="36"/>
      <c r="O152" s="26"/>
      <c r="P152" s="25">
        <f t="shared" si="124"/>
        <v>0</v>
      </c>
      <c r="Q152" s="25">
        <f t="shared" ref="Q152:Q160" si="129">IF(P152&gt;0,RANK(P152,P$151:P$160,0),0)</f>
        <v>0</v>
      </c>
      <c r="R152" s="32">
        <f t="shared" ref="R152:R160" si="130">Q152/2</f>
        <v>0</v>
      </c>
      <c r="S152" s="24"/>
    </row>
    <row r="153" spans="1:19" hidden="1" outlineLevel="1" x14ac:dyDescent="0.25">
      <c r="A153" s="11"/>
      <c r="B153" s="25"/>
      <c r="C153" s="25">
        <f t="shared" si="121"/>
        <v>0</v>
      </c>
      <c r="D153" s="36"/>
      <c r="E153" s="26"/>
      <c r="F153" s="25">
        <f t="shared" si="122"/>
        <v>0</v>
      </c>
      <c r="G153" s="25">
        <f t="shared" si="125"/>
        <v>0</v>
      </c>
      <c r="H153" s="32">
        <f t="shared" si="126"/>
        <v>0</v>
      </c>
      <c r="I153" s="36"/>
      <c r="J153" s="26"/>
      <c r="K153" s="25">
        <f t="shared" si="123"/>
        <v>0</v>
      </c>
      <c r="L153" s="25">
        <f t="shared" si="127"/>
        <v>0</v>
      </c>
      <c r="M153" s="32">
        <f t="shared" si="128"/>
        <v>0</v>
      </c>
      <c r="N153" s="36"/>
      <c r="O153" s="26"/>
      <c r="P153" s="25">
        <f t="shared" si="124"/>
        <v>0</v>
      </c>
      <c r="Q153" s="25">
        <f t="shared" si="129"/>
        <v>0</v>
      </c>
      <c r="R153" s="32">
        <f t="shared" si="130"/>
        <v>0</v>
      </c>
      <c r="S153" s="24"/>
    </row>
    <row r="154" spans="1:19" hidden="1" outlineLevel="1" x14ac:dyDescent="0.25">
      <c r="A154" s="11"/>
      <c r="B154" s="25"/>
      <c r="C154" s="25">
        <f t="shared" si="121"/>
        <v>0</v>
      </c>
      <c r="D154" s="36"/>
      <c r="E154" s="26"/>
      <c r="F154" s="25">
        <f t="shared" si="122"/>
        <v>0</v>
      </c>
      <c r="G154" s="25">
        <f t="shared" si="125"/>
        <v>0</v>
      </c>
      <c r="H154" s="32">
        <f t="shared" si="126"/>
        <v>0</v>
      </c>
      <c r="I154" s="36"/>
      <c r="J154" s="26"/>
      <c r="K154" s="25">
        <f t="shared" si="123"/>
        <v>0</v>
      </c>
      <c r="L154" s="25">
        <f t="shared" si="127"/>
        <v>0</v>
      </c>
      <c r="M154" s="32">
        <f t="shared" si="128"/>
        <v>0</v>
      </c>
      <c r="N154" s="36"/>
      <c r="O154" s="26"/>
      <c r="P154" s="25">
        <f t="shared" si="124"/>
        <v>0</v>
      </c>
      <c r="Q154" s="25">
        <f t="shared" si="129"/>
        <v>0</v>
      </c>
      <c r="R154" s="32">
        <f t="shared" si="130"/>
        <v>0</v>
      </c>
      <c r="S154" s="24"/>
    </row>
    <row r="155" spans="1:19" hidden="1" outlineLevel="1" x14ac:dyDescent="0.25">
      <c r="A155" s="11"/>
      <c r="B155" s="25"/>
      <c r="C155" s="25">
        <f t="shared" si="121"/>
        <v>0</v>
      </c>
      <c r="D155" s="36"/>
      <c r="E155" s="26"/>
      <c r="F155" s="25">
        <f t="shared" si="122"/>
        <v>0</v>
      </c>
      <c r="G155" s="25">
        <f t="shared" si="125"/>
        <v>0</v>
      </c>
      <c r="H155" s="32">
        <f t="shared" si="126"/>
        <v>0</v>
      </c>
      <c r="I155" s="36"/>
      <c r="J155" s="26"/>
      <c r="K155" s="25">
        <f t="shared" si="123"/>
        <v>0</v>
      </c>
      <c r="L155" s="25">
        <f t="shared" si="127"/>
        <v>0</v>
      </c>
      <c r="M155" s="32">
        <f t="shared" si="128"/>
        <v>0</v>
      </c>
      <c r="N155" s="36"/>
      <c r="O155" s="26"/>
      <c r="P155" s="25">
        <f t="shared" si="124"/>
        <v>0</v>
      </c>
      <c r="Q155" s="25">
        <f t="shared" si="129"/>
        <v>0</v>
      </c>
      <c r="R155" s="32">
        <f t="shared" si="130"/>
        <v>0</v>
      </c>
      <c r="S155" s="24"/>
    </row>
    <row r="156" spans="1:19" hidden="1" outlineLevel="1" x14ac:dyDescent="0.25">
      <c r="A156" s="11"/>
      <c r="B156" s="25"/>
      <c r="C156" s="25">
        <f t="shared" si="121"/>
        <v>0</v>
      </c>
      <c r="D156" s="36"/>
      <c r="E156" s="26"/>
      <c r="F156" s="25">
        <f t="shared" si="122"/>
        <v>0</v>
      </c>
      <c r="G156" s="25">
        <f t="shared" si="125"/>
        <v>0</v>
      </c>
      <c r="H156" s="32">
        <f t="shared" si="126"/>
        <v>0</v>
      </c>
      <c r="I156" s="36"/>
      <c r="J156" s="26"/>
      <c r="K156" s="25">
        <f t="shared" si="123"/>
        <v>0</v>
      </c>
      <c r="L156" s="25">
        <f t="shared" si="127"/>
        <v>0</v>
      </c>
      <c r="M156" s="32">
        <f t="shared" si="128"/>
        <v>0</v>
      </c>
      <c r="N156" s="36"/>
      <c r="O156" s="26"/>
      <c r="P156" s="25">
        <f t="shared" si="124"/>
        <v>0</v>
      </c>
      <c r="Q156" s="25">
        <f t="shared" si="129"/>
        <v>0</v>
      </c>
      <c r="R156" s="32">
        <f t="shared" si="130"/>
        <v>0</v>
      </c>
      <c r="S156" s="24"/>
    </row>
    <row r="157" spans="1:19" hidden="1" outlineLevel="1" x14ac:dyDescent="0.25">
      <c r="A157" s="11"/>
      <c r="B157" s="25"/>
      <c r="C157" s="25">
        <f t="shared" si="121"/>
        <v>0</v>
      </c>
      <c r="D157" s="36"/>
      <c r="E157" s="26"/>
      <c r="F157" s="25">
        <f t="shared" si="122"/>
        <v>0</v>
      </c>
      <c r="G157" s="25">
        <f t="shared" si="125"/>
        <v>0</v>
      </c>
      <c r="H157" s="32">
        <f t="shared" si="126"/>
        <v>0</v>
      </c>
      <c r="I157" s="36"/>
      <c r="J157" s="26"/>
      <c r="K157" s="25">
        <f t="shared" si="123"/>
        <v>0</v>
      </c>
      <c r="L157" s="25">
        <f t="shared" si="127"/>
        <v>0</v>
      </c>
      <c r="M157" s="32">
        <f t="shared" si="128"/>
        <v>0</v>
      </c>
      <c r="N157" s="36"/>
      <c r="O157" s="26"/>
      <c r="P157" s="25">
        <f t="shared" si="124"/>
        <v>0</v>
      </c>
      <c r="Q157" s="25">
        <f t="shared" si="129"/>
        <v>0</v>
      </c>
      <c r="R157" s="32">
        <f t="shared" si="130"/>
        <v>0</v>
      </c>
      <c r="S157" s="24"/>
    </row>
    <row r="158" spans="1:19" hidden="1" outlineLevel="1" x14ac:dyDescent="0.25">
      <c r="A158" s="11"/>
      <c r="B158" s="25"/>
      <c r="C158" s="25">
        <f t="shared" si="121"/>
        <v>0</v>
      </c>
      <c r="D158" s="36"/>
      <c r="E158" s="26"/>
      <c r="F158" s="25">
        <f t="shared" si="122"/>
        <v>0</v>
      </c>
      <c r="G158" s="25">
        <f t="shared" si="125"/>
        <v>0</v>
      </c>
      <c r="H158" s="32">
        <f t="shared" si="126"/>
        <v>0</v>
      </c>
      <c r="I158" s="36"/>
      <c r="J158" s="26"/>
      <c r="K158" s="25">
        <f t="shared" si="123"/>
        <v>0</v>
      </c>
      <c r="L158" s="25">
        <f t="shared" si="127"/>
        <v>0</v>
      </c>
      <c r="M158" s="32">
        <f t="shared" si="128"/>
        <v>0</v>
      </c>
      <c r="N158" s="36"/>
      <c r="O158" s="26"/>
      <c r="P158" s="25">
        <f t="shared" si="124"/>
        <v>0</v>
      </c>
      <c r="Q158" s="25">
        <f t="shared" si="129"/>
        <v>0</v>
      </c>
      <c r="R158" s="32">
        <f t="shared" si="130"/>
        <v>0</v>
      </c>
      <c r="S158" s="24"/>
    </row>
    <row r="159" spans="1:19" hidden="1" outlineLevel="1" x14ac:dyDescent="0.25">
      <c r="A159" s="11"/>
      <c r="B159" s="25"/>
      <c r="C159" s="25">
        <f t="shared" si="121"/>
        <v>0</v>
      </c>
      <c r="D159" s="36"/>
      <c r="E159" s="26"/>
      <c r="F159" s="25">
        <f t="shared" si="122"/>
        <v>0</v>
      </c>
      <c r="G159" s="25">
        <f t="shared" si="125"/>
        <v>0</v>
      </c>
      <c r="H159" s="32">
        <f t="shared" si="126"/>
        <v>0</v>
      </c>
      <c r="I159" s="36"/>
      <c r="J159" s="26"/>
      <c r="K159" s="25">
        <f t="shared" si="123"/>
        <v>0</v>
      </c>
      <c r="L159" s="25">
        <f t="shared" si="127"/>
        <v>0</v>
      </c>
      <c r="M159" s="32">
        <f t="shared" si="128"/>
        <v>0</v>
      </c>
      <c r="N159" s="36"/>
      <c r="O159" s="26"/>
      <c r="P159" s="25">
        <f t="shared" si="124"/>
        <v>0</v>
      </c>
      <c r="Q159" s="25">
        <f t="shared" si="129"/>
        <v>0</v>
      </c>
      <c r="R159" s="32">
        <f t="shared" si="130"/>
        <v>0</v>
      </c>
      <c r="S159" s="24"/>
    </row>
    <row r="160" spans="1:19" hidden="1" outlineLevel="1" x14ac:dyDescent="0.25">
      <c r="A160" s="11"/>
      <c r="B160" s="25"/>
      <c r="C160" s="25">
        <f t="shared" si="121"/>
        <v>0</v>
      </c>
      <c r="D160" s="36"/>
      <c r="E160" s="26"/>
      <c r="F160" s="25">
        <f t="shared" si="122"/>
        <v>0</v>
      </c>
      <c r="G160" s="25">
        <f t="shared" si="125"/>
        <v>0</v>
      </c>
      <c r="H160" s="32">
        <f t="shared" si="126"/>
        <v>0</v>
      </c>
      <c r="I160" s="36"/>
      <c r="J160" s="26"/>
      <c r="K160" s="25">
        <f t="shared" si="123"/>
        <v>0</v>
      </c>
      <c r="L160" s="25">
        <f t="shared" si="127"/>
        <v>0</v>
      </c>
      <c r="M160" s="32">
        <f t="shared" si="128"/>
        <v>0</v>
      </c>
      <c r="N160" s="36"/>
      <c r="O160" s="26"/>
      <c r="P160" s="25">
        <f t="shared" si="124"/>
        <v>0</v>
      </c>
      <c r="Q160" s="25">
        <f t="shared" si="129"/>
        <v>0</v>
      </c>
      <c r="R160" s="32">
        <f t="shared" si="130"/>
        <v>0</v>
      </c>
      <c r="S160" s="24"/>
    </row>
    <row r="161" spans="1:19" collapsed="1" x14ac:dyDescent="0.25">
      <c r="A161" s="21"/>
      <c r="B161" s="22"/>
      <c r="C161" s="20"/>
      <c r="D161" s="22"/>
      <c r="E161" s="20"/>
      <c r="F161" s="20"/>
      <c r="G161" s="20"/>
      <c r="H161" s="23"/>
      <c r="I161" s="22"/>
      <c r="J161" s="20"/>
      <c r="K161" s="20"/>
      <c r="L161" s="20"/>
      <c r="M161" s="23"/>
      <c r="N161" s="22"/>
      <c r="O161" s="20"/>
      <c r="P161" s="20"/>
      <c r="Q161" s="20"/>
      <c r="R161" s="23"/>
      <c r="S161" s="23"/>
    </row>
    <row r="162" spans="1:19" x14ac:dyDescent="0.25">
      <c r="A162" s="10" t="s">
        <v>25</v>
      </c>
      <c r="D162" s="35"/>
      <c r="E162" s="27"/>
      <c r="H162" s="24"/>
      <c r="I162" s="35"/>
      <c r="J162" s="27"/>
      <c r="M162" s="24"/>
      <c r="N162" s="35"/>
      <c r="O162" s="27"/>
      <c r="R162" s="24"/>
      <c r="S162" s="24"/>
    </row>
    <row r="163" spans="1:19" x14ac:dyDescent="0.25">
      <c r="A163" s="11" t="s">
        <v>37</v>
      </c>
      <c r="B163" s="25">
        <f>IF(C163&gt;0,RANK(C163,C$163:C$165,1),0)</f>
        <v>1</v>
      </c>
      <c r="C163" s="25">
        <f>+H163+M163+R163-S163</f>
        <v>3</v>
      </c>
      <c r="D163" s="36">
        <v>79.5</v>
      </c>
      <c r="E163" s="26"/>
      <c r="F163" s="25">
        <f>SUM(D163:E163)</f>
        <v>79.5</v>
      </c>
      <c r="G163" s="25">
        <f>IF(F163&gt;0,RANK(F163,F$163:F$172,0),0)</f>
        <v>1</v>
      </c>
      <c r="H163" s="32">
        <f>G163</f>
        <v>1</v>
      </c>
      <c r="I163" s="41">
        <v>80.099999999999994</v>
      </c>
      <c r="J163" s="26"/>
      <c r="K163" s="25">
        <f>SUM(I163:J163)</f>
        <v>80.099999999999994</v>
      </c>
      <c r="L163" s="25">
        <f>IF(K163&gt;0,RANK(K163,K$163:K$172,0),0)</f>
        <v>1</v>
      </c>
      <c r="M163" s="32">
        <f>L163</f>
        <v>1</v>
      </c>
      <c r="N163" s="36">
        <v>87.5</v>
      </c>
      <c r="O163" s="26"/>
      <c r="P163" s="25">
        <f>SUM(N163:O163)</f>
        <v>87.5</v>
      </c>
      <c r="Q163" s="25">
        <f>IF(P163&gt;0,RANK(P163,P$163:P$172,0),0)</f>
        <v>2</v>
      </c>
      <c r="R163" s="32">
        <f>Q163/2</f>
        <v>1</v>
      </c>
      <c r="S163" s="24"/>
    </row>
    <row r="164" spans="1:19" x14ac:dyDescent="0.25">
      <c r="A164" s="11" t="s">
        <v>38</v>
      </c>
      <c r="B164" s="25">
        <f>IF(C164&gt;0,RANK(C164,C$163:C$165,1),0)</f>
        <v>2</v>
      </c>
      <c r="C164" s="25">
        <f>+H164+M164+R164-S164</f>
        <v>5.5</v>
      </c>
      <c r="D164" s="36">
        <v>79</v>
      </c>
      <c r="E164" s="26"/>
      <c r="F164" s="25">
        <f>SUM(D164:E164)</f>
        <v>79</v>
      </c>
      <c r="G164" s="25">
        <f>IF(F164&gt;0,RANK(F164,F$163:F$172,0),0)</f>
        <v>2</v>
      </c>
      <c r="H164" s="32">
        <f>G164</f>
        <v>2</v>
      </c>
      <c r="I164" s="41">
        <v>78.2</v>
      </c>
      <c r="J164" s="26"/>
      <c r="K164" s="25">
        <f>SUM(I164:J164)</f>
        <v>78.2</v>
      </c>
      <c r="L164" s="25">
        <f>IF(K164&gt;0,RANK(K164,K$163:K$172,0),0)</f>
        <v>2</v>
      </c>
      <c r="M164" s="32">
        <f>L164</f>
        <v>2</v>
      </c>
      <c r="N164" s="36">
        <v>87</v>
      </c>
      <c r="O164" s="26"/>
      <c r="P164" s="25">
        <f>SUM(N164:O164)</f>
        <v>87</v>
      </c>
      <c r="Q164" s="25">
        <f>IF(P164&gt;0,RANK(P164,P$163:P$172,0),0)</f>
        <v>3</v>
      </c>
      <c r="R164" s="32">
        <f>Q164/2</f>
        <v>1.5</v>
      </c>
      <c r="S164" s="24"/>
    </row>
    <row r="165" spans="1:19" ht="15" customHeight="1" x14ac:dyDescent="0.25">
      <c r="A165" s="11" t="s">
        <v>90</v>
      </c>
      <c r="B165" s="25">
        <f>IF(C165&gt;0,RANK(C165,C$163:C$165,1),0)</f>
        <v>3</v>
      </c>
      <c r="C165" s="25">
        <f>+H165+M165+R165-S165</f>
        <v>6.5</v>
      </c>
      <c r="D165" s="36">
        <v>0.1</v>
      </c>
      <c r="E165" s="26"/>
      <c r="F165" s="25">
        <f>SUM(D165:E165)</f>
        <v>0.1</v>
      </c>
      <c r="G165" s="25">
        <f>IF(F165&gt;0,RANK(F165,F$163:F$172,0),0)</f>
        <v>3</v>
      </c>
      <c r="H165" s="32">
        <f>G165</f>
        <v>3</v>
      </c>
      <c r="I165" s="41">
        <v>18.5</v>
      </c>
      <c r="J165" s="26"/>
      <c r="K165" s="25">
        <f>SUM(I165:J165)</f>
        <v>18.5</v>
      </c>
      <c r="L165" s="25">
        <f>IF(K165&gt;0,RANK(K165,K$163:K$172,0),0)</f>
        <v>3</v>
      </c>
      <c r="M165" s="32">
        <f>L165</f>
        <v>3</v>
      </c>
      <c r="N165" s="36">
        <v>88.2</v>
      </c>
      <c r="O165" s="26"/>
      <c r="P165" s="25">
        <f>SUM(N165:O165)</f>
        <v>88.2</v>
      </c>
      <c r="Q165" s="25">
        <f>IF(P165&gt;0,RANK(P165,P$163:P$172,0),0)</f>
        <v>1</v>
      </c>
      <c r="R165" s="32">
        <f>Q165/2</f>
        <v>0.5</v>
      </c>
      <c r="S165" s="24"/>
    </row>
    <row r="166" spans="1:19" hidden="1" outlineLevel="1" x14ac:dyDescent="0.25">
      <c r="A166" s="11"/>
      <c r="B166" s="25"/>
      <c r="C166" s="25">
        <f t="shared" ref="C166:C172" si="131">+H166+M166+R166+S166</f>
        <v>0</v>
      </c>
      <c r="D166" s="36"/>
      <c r="E166" s="26"/>
      <c r="F166" s="25">
        <f t="shared" ref="F166:F172" si="132">SUM(D166:E166)</f>
        <v>0</v>
      </c>
      <c r="G166" s="25">
        <f t="shared" ref="G166:G172" si="133">IF(F166&gt;0,RANK(F166,F$163:F$172,0),0)</f>
        <v>0</v>
      </c>
      <c r="H166" s="32">
        <f t="shared" ref="H166:H172" si="134">G166</f>
        <v>0</v>
      </c>
      <c r="I166" s="36"/>
      <c r="J166" s="26"/>
      <c r="K166" s="25">
        <f t="shared" ref="K166:K172" si="135">SUM(I166:J166)</f>
        <v>0</v>
      </c>
      <c r="L166" s="25">
        <f t="shared" ref="L166:L172" si="136">IF(K166&gt;0,RANK(K166,K$163:K$172,0),0)</f>
        <v>0</v>
      </c>
      <c r="M166" s="32">
        <f t="shared" ref="M166:M172" si="137">L166</f>
        <v>0</v>
      </c>
      <c r="N166" s="36"/>
      <c r="O166" s="26"/>
      <c r="P166" s="25">
        <f t="shared" ref="P166:P172" si="138">SUM(N166:O166)</f>
        <v>0</v>
      </c>
      <c r="Q166" s="25">
        <f t="shared" ref="Q166:Q172" si="139">IF(P166&gt;0,RANK(P166,P$151:P$160,0),0)</f>
        <v>0</v>
      </c>
      <c r="R166" s="32">
        <f t="shared" ref="R166:R172" si="140">Q166/2</f>
        <v>0</v>
      </c>
      <c r="S166" s="24"/>
    </row>
    <row r="167" spans="1:19" hidden="1" outlineLevel="1" x14ac:dyDescent="0.25">
      <c r="A167" s="11"/>
      <c r="B167" s="25"/>
      <c r="C167" s="25">
        <f t="shared" si="131"/>
        <v>0</v>
      </c>
      <c r="D167" s="36"/>
      <c r="E167" s="26"/>
      <c r="F167" s="25">
        <f t="shared" si="132"/>
        <v>0</v>
      </c>
      <c r="G167" s="25">
        <f t="shared" si="133"/>
        <v>0</v>
      </c>
      <c r="H167" s="32">
        <f t="shared" si="134"/>
        <v>0</v>
      </c>
      <c r="I167" s="36"/>
      <c r="J167" s="26"/>
      <c r="K167" s="25">
        <f t="shared" si="135"/>
        <v>0</v>
      </c>
      <c r="L167" s="25">
        <f t="shared" si="136"/>
        <v>0</v>
      </c>
      <c r="M167" s="32">
        <f t="shared" si="137"/>
        <v>0</v>
      </c>
      <c r="N167" s="36"/>
      <c r="O167" s="26"/>
      <c r="P167" s="25">
        <f t="shared" si="138"/>
        <v>0</v>
      </c>
      <c r="Q167" s="25">
        <f t="shared" si="139"/>
        <v>0</v>
      </c>
      <c r="R167" s="32">
        <f t="shared" si="140"/>
        <v>0</v>
      </c>
      <c r="S167" s="24"/>
    </row>
    <row r="168" spans="1:19" hidden="1" outlineLevel="1" x14ac:dyDescent="0.25">
      <c r="A168" s="11"/>
      <c r="B168" s="25"/>
      <c r="C168" s="25">
        <f t="shared" si="131"/>
        <v>0</v>
      </c>
      <c r="D168" s="36"/>
      <c r="E168" s="26"/>
      <c r="F168" s="25">
        <f t="shared" si="132"/>
        <v>0</v>
      </c>
      <c r="G168" s="25">
        <f t="shared" si="133"/>
        <v>0</v>
      </c>
      <c r="H168" s="32">
        <f t="shared" si="134"/>
        <v>0</v>
      </c>
      <c r="I168" s="36"/>
      <c r="J168" s="26"/>
      <c r="K168" s="25">
        <f t="shared" si="135"/>
        <v>0</v>
      </c>
      <c r="L168" s="25">
        <f t="shared" si="136"/>
        <v>0</v>
      </c>
      <c r="M168" s="32">
        <f t="shared" si="137"/>
        <v>0</v>
      </c>
      <c r="N168" s="36"/>
      <c r="O168" s="26"/>
      <c r="P168" s="25">
        <f t="shared" si="138"/>
        <v>0</v>
      </c>
      <c r="Q168" s="25">
        <f t="shared" si="139"/>
        <v>0</v>
      </c>
      <c r="R168" s="32">
        <f t="shared" si="140"/>
        <v>0</v>
      </c>
      <c r="S168" s="24"/>
    </row>
    <row r="169" spans="1:19" hidden="1" outlineLevel="1" x14ac:dyDescent="0.25">
      <c r="A169" s="11"/>
      <c r="B169" s="25"/>
      <c r="C169" s="25">
        <f t="shared" si="131"/>
        <v>0</v>
      </c>
      <c r="D169" s="36"/>
      <c r="E169" s="26"/>
      <c r="F169" s="25">
        <f t="shared" si="132"/>
        <v>0</v>
      </c>
      <c r="G169" s="25">
        <f t="shared" si="133"/>
        <v>0</v>
      </c>
      <c r="H169" s="32">
        <f t="shared" si="134"/>
        <v>0</v>
      </c>
      <c r="I169" s="36"/>
      <c r="J169" s="26"/>
      <c r="K169" s="25">
        <f t="shared" si="135"/>
        <v>0</v>
      </c>
      <c r="L169" s="25">
        <f t="shared" si="136"/>
        <v>0</v>
      </c>
      <c r="M169" s="32">
        <f t="shared" si="137"/>
        <v>0</v>
      </c>
      <c r="N169" s="36"/>
      <c r="O169" s="26"/>
      <c r="P169" s="25">
        <f t="shared" si="138"/>
        <v>0</v>
      </c>
      <c r="Q169" s="25">
        <f t="shared" si="139"/>
        <v>0</v>
      </c>
      <c r="R169" s="32">
        <f t="shared" si="140"/>
        <v>0</v>
      </c>
      <c r="S169" s="24"/>
    </row>
    <row r="170" spans="1:19" hidden="1" outlineLevel="1" x14ac:dyDescent="0.25">
      <c r="A170" s="11"/>
      <c r="B170" s="25"/>
      <c r="C170" s="25">
        <f t="shared" si="131"/>
        <v>0</v>
      </c>
      <c r="D170" s="36"/>
      <c r="E170" s="26"/>
      <c r="F170" s="25">
        <f t="shared" si="132"/>
        <v>0</v>
      </c>
      <c r="G170" s="25">
        <f t="shared" si="133"/>
        <v>0</v>
      </c>
      <c r="H170" s="32">
        <f t="shared" si="134"/>
        <v>0</v>
      </c>
      <c r="I170" s="36"/>
      <c r="J170" s="26"/>
      <c r="K170" s="25">
        <f t="shared" si="135"/>
        <v>0</v>
      </c>
      <c r="L170" s="25">
        <f t="shared" si="136"/>
        <v>0</v>
      </c>
      <c r="M170" s="32">
        <f t="shared" si="137"/>
        <v>0</v>
      </c>
      <c r="N170" s="36"/>
      <c r="O170" s="26"/>
      <c r="P170" s="25">
        <f t="shared" si="138"/>
        <v>0</v>
      </c>
      <c r="Q170" s="25">
        <f t="shared" si="139"/>
        <v>0</v>
      </c>
      <c r="R170" s="32">
        <f t="shared" si="140"/>
        <v>0</v>
      </c>
      <c r="S170" s="24"/>
    </row>
    <row r="171" spans="1:19" hidden="1" outlineLevel="1" x14ac:dyDescent="0.25">
      <c r="A171" s="11"/>
      <c r="B171" s="25"/>
      <c r="C171" s="25">
        <f t="shared" si="131"/>
        <v>0</v>
      </c>
      <c r="D171" s="36"/>
      <c r="E171" s="26"/>
      <c r="F171" s="25">
        <f t="shared" si="132"/>
        <v>0</v>
      </c>
      <c r="G171" s="25">
        <f t="shared" si="133"/>
        <v>0</v>
      </c>
      <c r="H171" s="32">
        <f t="shared" si="134"/>
        <v>0</v>
      </c>
      <c r="I171" s="36"/>
      <c r="J171" s="26"/>
      <c r="K171" s="25">
        <f t="shared" si="135"/>
        <v>0</v>
      </c>
      <c r="L171" s="25">
        <f t="shared" si="136"/>
        <v>0</v>
      </c>
      <c r="M171" s="32">
        <f t="shared" si="137"/>
        <v>0</v>
      </c>
      <c r="N171" s="36"/>
      <c r="O171" s="26"/>
      <c r="P171" s="25">
        <f t="shared" si="138"/>
        <v>0</v>
      </c>
      <c r="Q171" s="25">
        <f t="shared" si="139"/>
        <v>0</v>
      </c>
      <c r="R171" s="32">
        <f t="shared" si="140"/>
        <v>0</v>
      </c>
      <c r="S171" s="24"/>
    </row>
    <row r="172" spans="1:19" hidden="1" outlineLevel="1" x14ac:dyDescent="0.25">
      <c r="A172" s="11"/>
      <c r="B172" s="25"/>
      <c r="C172" s="25">
        <f t="shared" si="131"/>
        <v>0</v>
      </c>
      <c r="D172" s="36"/>
      <c r="E172" s="26"/>
      <c r="F172" s="25">
        <f t="shared" si="132"/>
        <v>0</v>
      </c>
      <c r="G172" s="25">
        <f t="shared" si="133"/>
        <v>0</v>
      </c>
      <c r="H172" s="32">
        <f t="shared" si="134"/>
        <v>0</v>
      </c>
      <c r="I172" s="36"/>
      <c r="J172" s="26"/>
      <c r="K172" s="25">
        <f t="shared" si="135"/>
        <v>0</v>
      </c>
      <c r="L172" s="25">
        <f t="shared" si="136"/>
        <v>0</v>
      </c>
      <c r="M172" s="32">
        <f t="shared" si="137"/>
        <v>0</v>
      </c>
      <c r="N172" s="36"/>
      <c r="O172" s="26"/>
      <c r="P172" s="25">
        <f t="shared" si="138"/>
        <v>0</v>
      </c>
      <c r="Q172" s="25">
        <f t="shared" si="139"/>
        <v>0</v>
      </c>
      <c r="R172" s="32">
        <f t="shared" si="140"/>
        <v>0</v>
      </c>
      <c r="S172" s="24"/>
    </row>
    <row r="173" spans="1:19" collapsed="1" x14ac:dyDescent="0.25">
      <c r="A173" s="21"/>
      <c r="B173" s="22"/>
      <c r="C173" s="20"/>
      <c r="D173" s="22"/>
      <c r="E173" s="20"/>
      <c r="F173" s="20"/>
      <c r="G173" s="20"/>
      <c r="H173" s="23"/>
      <c r="I173" s="22"/>
      <c r="J173" s="20"/>
      <c r="K173" s="20"/>
      <c r="L173" s="20"/>
      <c r="M173" s="23"/>
      <c r="N173" s="22"/>
      <c r="O173" s="20"/>
      <c r="P173" s="20"/>
      <c r="Q173" s="20"/>
      <c r="R173" s="23"/>
      <c r="S173" s="23"/>
    </row>
    <row r="174" spans="1:19" x14ac:dyDescent="0.25">
      <c r="A174" s="10" t="s">
        <v>26</v>
      </c>
      <c r="D174" s="35"/>
      <c r="E174" s="27"/>
      <c r="H174" s="24"/>
      <c r="I174" s="35"/>
      <c r="J174" s="27"/>
      <c r="M174" s="24"/>
      <c r="N174" s="35"/>
      <c r="O174" s="27"/>
      <c r="R174" s="24"/>
      <c r="S174" s="24"/>
    </row>
    <row r="175" spans="1:19" x14ac:dyDescent="0.25">
      <c r="A175" s="11" t="s">
        <v>91</v>
      </c>
      <c r="B175" s="25">
        <f>IF(C175&gt;0,RANK(C175,C$175:C$176,1),0)</f>
        <v>1</v>
      </c>
      <c r="C175" s="25">
        <f>+H175+M175+R175-S175</f>
        <v>2.5</v>
      </c>
      <c r="D175" s="36">
        <v>79.400000000000006</v>
      </c>
      <c r="E175" s="26"/>
      <c r="F175" s="25">
        <f>SUM(D175:E175)</f>
        <v>79.400000000000006</v>
      </c>
      <c r="G175" s="25">
        <f>IF(F175&gt;0,RANK(F175,F$175:F$184,0),0)</f>
        <v>1</v>
      </c>
      <c r="H175" s="32">
        <f>G175</f>
        <v>1</v>
      </c>
      <c r="I175" s="36">
        <v>80.099999999999994</v>
      </c>
      <c r="J175" s="26"/>
      <c r="K175" s="25">
        <f>SUM(I175:J175)</f>
        <v>80.099999999999994</v>
      </c>
      <c r="L175" s="25">
        <f>IF(K175&gt;0,RANK(K175,K$175:K$184,0),0)</f>
        <v>1</v>
      </c>
      <c r="M175" s="32">
        <f>L175</f>
        <v>1</v>
      </c>
      <c r="N175" s="36">
        <v>87.5</v>
      </c>
      <c r="O175" s="26"/>
      <c r="P175" s="25">
        <f>SUM(N175:O175)</f>
        <v>87.5</v>
      </c>
      <c r="Q175" s="25">
        <f>IF(P175&gt;0,RANK(P175,P$175:P$184,0),0)</f>
        <v>1</v>
      </c>
      <c r="R175" s="32">
        <f>Q175/2</f>
        <v>0.5</v>
      </c>
      <c r="S175" s="24"/>
    </row>
    <row r="176" spans="1:19" x14ac:dyDescent="0.25">
      <c r="A176" s="11" t="s">
        <v>62</v>
      </c>
      <c r="B176" s="25">
        <f>IF(C176&gt;0,RANK(C176,C$175:C$176,1),0)</f>
        <v>2</v>
      </c>
      <c r="C176" s="25">
        <f>+H176+M176+R176-S176</f>
        <v>5</v>
      </c>
      <c r="D176" s="36">
        <v>78</v>
      </c>
      <c r="E176" s="26"/>
      <c r="F176" s="25">
        <f>SUM(D176:E176)</f>
        <v>78</v>
      </c>
      <c r="G176" s="25">
        <f>IF(F176&gt;0,RANK(F176,F$175:F$184,0),0)</f>
        <v>2</v>
      </c>
      <c r="H176" s="32">
        <f>G176</f>
        <v>2</v>
      </c>
      <c r="I176" s="36">
        <v>78.400000000000006</v>
      </c>
      <c r="J176" s="26"/>
      <c r="K176" s="25">
        <f>SUM(I176:J176)</f>
        <v>78.400000000000006</v>
      </c>
      <c r="L176" s="25">
        <f>IF(K176&gt;0,RANK(K176,K$175:K$184,0),0)</f>
        <v>2</v>
      </c>
      <c r="M176" s="32">
        <f>L176</f>
        <v>2</v>
      </c>
      <c r="N176" s="36">
        <v>84.52</v>
      </c>
      <c r="O176" s="26"/>
      <c r="P176" s="25">
        <f>SUM(N176:O176)</f>
        <v>84.52</v>
      </c>
      <c r="Q176" s="25">
        <f>IF(P176&gt;0,RANK(P176,P$175:P$184,0),0)</f>
        <v>2</v>
      </c>
      <c r="R176" s="32">
        <f>Q176/2</f>
        <v>1</v>
      </c>
      <c r="S176" s="24"/>
    </row>
    <row r="177" spans="1:19" hidden="1" outlineLevel="1" x14ac:dyDescent="0.25">
      <c r="A177" s="11"/>
      <c r="B177" s="25"/>
      <c r="C177" s="25">
        <f t="shared" ref="C177:C184" si="141">+H177+M177+R177+S177</f>
        <v>0</v>
      </c>
      <c r="D177" s="36"/>
      <c r="E177" s="26"/>
      <c r="F177" s="25">
        <f t="shared" ref="F177:F184" si="142">SUM(D177:E177)</f>
        <v>0</v>
      </c>
      <c r="G177" s="25">
        <f t="shared" ref="G177:G184" si="143">IF(F177&gt;0,RANK(F177,F$175:F$184,0),0)</f>
        <v>0</v>
      </c>
      <c r="H177" s="32">
        <f t="shared" ref="H177:H184" si="144">G177</f>
        <v>0</v>
      </c>
      <c r="I177" s="36"/>
      <c r="J177" s="26"/>
      <c r="K177" s="25">
        <f t="shared" ref="K177:K184" si="145">SUM(I177:J177)</f>
        <v>0</v>
      </c>
      <c r="L177" s="25">
        <f t="shared" ref="L177:L184" si="146">IF(K177&gt;0,RANK(K177,K$175:K$184,0),0)</f>
        <v>0</v>
      </c>
      <c r="M177" s="32">
        <f t="shared" ref="M177:M184" si="147">L177</f>
        <v>0</v>
      </c>
      <c r="N177" s="36"/>
      <c r="O177" s="26"/>
      <c r="P177" s="25">
        <f t="shared" ref="P177:P184" si="148">SUM(N177:O177)</f>
        <v>0</v>
      </c>
      <c r="Q177" s="25">
        <f t="shared" ref="Q177:Q184" si="149">IF(P177&gt;0,RANK(P177,P$175:P$184,0),0)</f>
        <v>0</v>
      </c>
      <c r="R177" s="32">
        <f t="shared" ref="R177:R184" si="150">Q177/2</f>
        <v>0</v>
      </c>
      <c r="S177" s="24"/>
    </row>
    <row r="178" spans="1:19" hidden="1" outlineLevel="1" x14ac:dyDescent="0.25">
      <c r="A178" s="11"/>
      <c r="B178" s="25"/>
      <c r="C178" s="25">
        <f t="shared" si="141"/>
        <v>0</v>
      </c>
      <c r="D178" s="36"/>
      <c r="E178" s="26"/>
      <c r="F178" s="25">
        <f t="shared" si="142"/>
        <v>0</v>
      </c>
      <c r="G178" s="25">
        <f t="shared" si="143"/>
        <v>0</v>
      </c>
      <c r="H178" s="32">
        <f t="shared" si="144"/>
        <v>0</v>
      </c>
      <c r="I178" s="36"/>
      <c r="J178" s="26"/>
      <c r="K178" s="25">
        <f t="shared" si="145"/>
        <v>0</v>
      </c>
      <c r="L178" s="25">
        <f t="shared" si="146"/>
        <v>0</v>
      </c>
      <c r="M178" s="32">
        <f t="shared" si="147"/>
        <v>0</v>
      </c>
      <c r="N178" s="36"/>
      <c r="O178" s="26"/>
      <c r="P178" s="25">
        <f t="shared" si="148"/>
        <v>0</v>
      </c>
      <c r="Q178" s="25">
        <f t="shared" si="149"/>
        <v>0</v>
      </c>
      <c r="R178" s="32">
        <f t="shared" si="150"/>
        <v>0</v>
      </c>
      <c r="S178" s="24"/>
    </row>
    <row r="179" spans="1:19" hidden="1" outlineLevel="1" x14ac:dyDescent="0.25">
      <c r="A179" s="11"/>
      <c r="B179" s="25"/>
      <c r="C179" s="25">
        <f t="shared" si="141"/>
        <v>0</v>
      </c>
      <c r="D179" s="36"/>
      <c r="E179" s="26"/>
      <c r="F179" s="25">
        <f t="shared" si="142"/>
        <v>0</v>
      </c>
      <c r="G179" s="25">
        <f t="shared" si="143"/>
        <v>0</v>
      </c>
      <c r="H179" s="32">
        <f t="shared" si="144"/>
        <v>0</v>
      </c>
      <c r="I179" s="36"/>
      <c r="J179" s="26"/>
      <c r="K179" s="25">
        <f t="shared" si="145"/>
        <v>0</v>
      </c>
      <c r="L179" s="25">
        <f t="shared" si="146"/>
        <v>0</v>
      </c>
      <c r="M179" s="32">
        <f t="shared" si="147"/>
        <v>0</v>
      </c>
      <c r="N179" s="36"/>
      <c r="O179" s="26"/>
      <c r="P179" s="25">
        <f t="shared" si="148"/>
        <v>0</v>
      </c>
      <c r="Q179" s="25">
        <f t="shared" si="149"/>
        <v>0</v>
      </c>
      <c r="R179" s="32">
        <f t="shared" si="150"/>
        <v>0</v>
      </c>
      <c r="S179" s="24"/>
    </row>
    <row r="180" spans="1:19" hidden="1" outlineLevel="1" x14ac:dyDescent="0.25">
      <c r="A180" s="11"/>
      <c r="B180" s="25"/>
      <c r="C180" s="25">
        <f t="shared" si="141"/>
        <v>0</v>
      </c>
      <c r="D180" s="36"/>
      <c r="E180" s="26"/>
      <c r="F180" s="25">
        <f t="shared" si="142"/>
        <v>0</v>
      </c>
      <c r="G180" s="25">
        <f t="shared" si="143"/>
        <v>0</v>
      </c>
      <c r="H180" s="32">
        <f t="shared" si="144"/>
        <v>0</v>
      </c>
      <c r="I180" s="36"/>
      <c r="J180" s="26"/>
      <c r="K180" s="25">
        <f t="shared" si="145"/>
        <v>0</v>
      </c>
      <c r="L180" s="25">
        <f t="shared" si="146"/>
        <v>0</v>
      </c>
      <c r="M180" s="32">
        <f t="shared" si="147"/>
        <v>0</v>
      </c>
      <c r="N180" s="36"/>
      <c r="O180" s="26"/>
      <c r="P180" s="25">
        <f t="shared" si="148"/>
        <v>0</v>
      </c>
      <c r="Q180" s="25">
        <f t="shared" si="149"/>
        <v>0</v>
      </c>
      <c r="R180" s="32">
        <f t="shared" si="150"/>
        <v>0</v>
      </c>
      <c r="S180" s="24"/>
    </row>
    <row r="181" spans="1:19" hidden="1" outlineLevel="1" x14ac:dyDescent="0.25">
      <c r="A181" s="11"/>
      <c r="B181" s="25"/>
      <c r="C181" s="25">
        <f t="shared" si="141"/>
        <v>0</v>
      </c>
      <c r="D181" s="36"/>
      <c r="E181" s="26"/>
      <c r="F181" s="25">
        <f t="shared" si="142"/>
        <v>0</v>
      </c>
      <c r="G181" s="25">
        <f t="shared" si="143"/>
        <v>0</v>
      </c>
      <c r="H181" s="32">
        <f t="shared" si="144"/>
        <v>0</v>
      </c>
      <c r="I181" s="36"/>
      <c r="J181" s="26"/>
      <c r="K181" s="25">
        <f t="shared" si="145"/>
        <v>0</v>
      </c>
      <c r="L181" s="25">
        <f t="shared" si="146"/>
        <v>0</v>
      </c>
      <c r="M181" s="32">
        <f t="shared" si="147"/>
        <v>0</v>
      </c>
      <c r="N181" s="36"/>
      <c r="O181" s="26"/>
      <c r="P181" s="25">
        <f t="shared" si="148"/>
        <v>0</v>
      </c>
      <c r="Q181" s="25">
        <f t="shared" si="149"/>
        <v>0</v>
      </c>
      <c r="R181" s="32">
        <f t="shared" si="150"/>
        <v>0</v>
      </c>
      <c r="S181" s="24"/>
    </row>
    <row r="182" spans="1:19" hidden="1" outlineLevel="1" x14ac:dyDescent="0.25">
      <c r="A182" s="11"/>
      <c r="B182" s="25"/>
      <c r="C182" s="25">
        <f t="shared" si="141"/>
        <v>0</v>
      </c>
      <c r="D182" s="36"/>
      <c r="E182" s="26"/>
      <c r="F182" s="25">
        <f t="shared" si="142"/>
        <v>0</v>
      </c>
      <c r="G182" s="25">
        <f t="shared" si="143"/>
        <v>0</v>
      </c>
      <c r="H182" s="32">
        <f t="shared" si="144"/>
        <v>0</v>
      </c>
      <c r="I182" s="36"/>
      <c r="J182" s="26"/>
      <c r="K182" s="25">
        <f t="shared" si="145"/>
        <v>0</v>
      </c>
      <c r="L182" s="25">
        <f t="shared" si="146"/>
        <v>0</v>
      </c>
      <c r="M182" s="32">
        <f t="shared" si="147"/>
        <v>0</v>
      </c>
      <c r="N182" s="36"/>
      <c r="O182" s="26"/>
      <c r="P182" s="25">
        <f t="shared" si="148"/>
        <v>0</v>
      </c>
      <c r="Q182" s="25">
        <f t="shared" si="149"/>
        <v>0</v>
      </c>
      <c r="R182" s="32">
        <f t="shared" si="150"/>
        <v>0</v>
      </c>
      <c r="S182" s="24"/>
    </row>
    <row r="183" spans="1:19" hidden="1" outlineLevel="1" x14ac:dyDescent="0.25">
      <c r="A183" s="11"/>
      <c r="B183" s="25"/>
      <c r="C183" s="25">
        <f t="shared" si="141"/>
        <v>0</v>
      </c>
      <c r="D183" s="36"/>
      <c r="E183" s="26"/>
      <c r="F183" s="25">
        <f t="shared" si="142"/>
        <v>0</v>
      </c>
      <c r="G183" s="25">
        <f t="shared" si="143"/>
        <v>0</v>
      </c>
      <c r="H183" s="32">
        <f t="shared" si="144"/>
        <v>0</v>
      </c>
      <c r="I183" s="36"/>
      <c r="J183" s="26"/>
      <c r="K183" s="25">
        <f t="shared" si="145"/>
        <v>0</v>
      </c>
      <c r="L183" s="25">
        <f t="shared" si="146"/>
        <v>0</v>
      </c>
      <c r="M183" s="32">
        <f t="shared" si="147"/>
        <v>0</v>
      </c>
      <c r="N183" s="36"/>
      <c r="O183" s="26"/>
      <c r="P183" s="25">
        <f t="shared" si="148"/>
        <v>0</v>
      </c>
      <c r="Q183" s="25">
        <f t="shared" si="149"/>
        <v>0</v>
      </c>
      <c r="R183" s="32">
        <f t="shared" si="150"/>
        <v>0</v>
      </c>
      <c r="S183" s="24"/>
    </row>
    <row r="184" spans="1:19" hidden="1" outlineLevel="1" x14ac:dyDescent="0.25">
      <c r="A184" s="11"/>
      <c r="B184" s="25"/>
      <c r="C184" s="25">
        <f t="shared" si="141"/>
        <v>0</v>
      </c>
      <c r="D184" s="36"/>
      <c r="E184" s="26"/>
      <c r="F184" s="25">
        <f t="shared" si="142"/>
        <v>0</v>
      </c>
      <c r="G184" s="25">
        <f t="shared" si="143"/>
        <v>0</v>
      </c>
      <c r="H184" s="32">
        <f t="shared" si="144"/>
        <v>0</v>
      </c>
      <c r="I184" s="36"/>
      <c r="J184" s="26"/>
      <c r="K184" s="25">
        <f t="shared" si="145"/>
        <v>0</v>
      </c>
      <c r="L184" s="25">
        <f t="shared" si="146"/>
        <v>0</v>
      </c>
      <c r="M184" s="32">
        <f t="shared" si="147"/>
        <v>0</v>
      </c>
      <c r="N184" s="36"/>
      <c r="O184" s="26"/>
      <c r="P184" s="25">
        <f t="shared" si="148"/>
        <v>0</v>
      </c>
      <c r="Q184" s="25">
        <f t="shared" si="149"/>
        <v>0</v>
      </c>
      <c r="R184" s="32">
        <f t="shared" si="150"/>
        <v>0</v>
      </c>
      <c r="S184" s="24"/>
    </row>
    <row r="185" spans="1:19" collapsed="1" x14ac:dyDescent="0.25">
      <c r="A185" s="21"/>
      <c r="B185" s="22"/>
      <c r="C185" s="20"/>
      <c r="D185" s="22"/>
      <c r="E185" s="20"/>
      <c r="F185" s="20"/>
      <c r="G185" s="20"/>
      <c r="H185" s="23"/>
      <c r="I185" s="22"/>
      <c r="J185" s="20"/>
      <c r="K185" s="20"/>
      <c r="L185" s="20"/>
      <c r="M185" s="23"/>
      <c r="N185" s="22"/>
      <c r="O185" s="20"/>
      <c r="P185" s="20"/>
      <c r="Q185" s="20"/>
      <c r="R185" s="23"/>
      <c r="S185" s="23"/>
    </row>
    <row r="186" spans="1:19" x14ac:dyDescent="0.25">
      <c r="A186" s="12" t="s">
        <v>27</v>
      </c>
      <c r="D186" s="35"/>
      <c r="E186" s="27"/>
      <c r="H186" s="24"/>
      <c r="I186" s="35"/>
      <c r="J186" s="27"/>
      <c r="M186" s="24"/>
      <c r="N186" s="35"/>
      <c r="O186" s="27"/>
      <c r="R186" s="24"/>
      <c r="S186" s="24"/>
    </row>
    <row r="187" spans="1:19" ht="12.6" hidden="1" customHeight="1" outlineLevel="1" x14ac:dyDescent="0.25">
      <c r="A187" s="11"/>
      <c r="B187" s="25">
        <f>IF(C187&gt;0,RANK(C187,C$187:C$196,1),0)</f>
        <v>0</v>
      </c>
      <c r="C187" s="25">
        <f t="shared" ref="C187:C196" si="151">+H187+M187+R187+S187</f>
        <v>0</v>
      </c>
      <c r="D187" s="36"/>
      <c r="E187" s="26"/>
      <c r="F187" s="25">
        <f t="shared" ref="F187:F196" si="152">SUM(D187:E187)</f>
        <v>0</v>
      </c>
      <c r="G187" s="25">
        <f>IF(F187&gt;0,RANK(F187,F$187:F$196,0),0)</f>
        <v>0</v>
      </c>
      <c r="H187" s="32">
        <f>G187</f>
        <v>0</v>
      </c>
      <c r="I187" s="36"/>
      <c r="J187" s="26"/>
      <c r="K187" s="25">
        <f t="shared" ref="K187:K196" si="153">SUM(I187:J187)</f>
        <v>0</v>
      </c>
      <c r="L187" s="25">
        <f>IF(K187&gt;0,RANK(K187,K$187:K$196,0),0)</f>
        <v>0</v>
      </c>
      <c r="M187" s="32">
        <f>L187</f>
        <v>0</v>
      </c>
      <c r="N187" s="36"/>
      <c r="O187" s="26"/>
      <c r="P187" s="25">
        <f t="shared" ref="P187:P196" si="154">SUM(N187:O187)</f>
        <v>0</v>
      </c>
      <c r="Q187" s="25">
        <f>IF(P187&gt;0,RANK(P187,P$187:P$196,0),0)</f>
        <v>0</v>
      </c>
      <c r="R187" s="32">
        <f>Q187/2</f>
        <v>0</v>
      </c>
      <c r="S187" s="24"/>
    </row>
    <row r="188" spans="1:19" hidden="1" outlineLevel="1" x14ac:dyDescent="0.25">
      <c r="A188" s="11"/>
      <c r="B188" s="25">
        <f t="shared" ref="B188:B196" si="155">IF(C188&gt;0,RANK(C188,C$187:C$196,1),0)</f>
        <v>0</v>
      </c>
      <c r="C188" s="25">
        <f t="shared" si="151"/>
        <v>0</v>
      </c>
      <c r="D188" s="36"/>
      <c r="E188" s="26"/>
      <c r="F188" s="25">
        <f t="shared" si="152"/>
        <v>0</v>
      </c>
      <c r="G188" s="25">
        <f t="shared" ref="G188:G196" si="156">IF(F188&gt;0,RANK(F188,F$187:F$196,0),0)</f>
        <v>0</v>
      </c>
      <c r="H188" s="32">
        <f t="shared" ref="H188:H196" si="157">G188</f>
        <v>0</v>
      </c>
      <c r="I188" s="36"/>
      <c r="J188" s="26"/>
      <c r="K188" s="25">
        <f t="shared" si="153"/>
        <v>0</v>
      </c>
      <c r="L188" s="25">
        <f t="shared" ref="L188:L196" si="158">IF(K188&gt;0,RANK(K188,K$187:K$196,0),0)</f>
        <v>0</v>
      </c>
      <c r="M188" s="32">
        <f t="shared" ref="M188:M196" si="159">L188</f>
        <v>0</v>
      </c>
      <c r="N188" s="36"/>
      <c r="O188" s="26"/>
      <c r="P188" s="25">
        <f t="shared" si="154"/>
        <v>0</v>
      </c>
      <c r="Q188" s="25">
        <f t="shared" ref="Q188:Q196" si="160">IF(P188&gt;0,RANK(P188,P$187:P$196,0),0)</f>
        <v>0</v>
      </c>
      <c r="R188" s="32">
        <f t="shared" ref="R188:R196" si="161">Q188/2</f>
        <v>0</v>
      </c>
      <c r="S188" s="24"/>
    </row>
    <row r="189" spans="1:19" hidden="1" outlineLevel="1" x14ac:dyDescent="0.25">
      <c r="A189" s="11"/>
      <c r="B189" s="25">
        <f t="shared" si="155"/>
        <v>0</v>
      </c>
      <c r="C189" s="25">
        <f t="shared" si="151"/>
        <v>0</v>
      </c>
      <c r="D189" s="36"/>
      <c r="E189" s="26"/>
      <c r="F189" s="25">
        <f t="shared" si="152"/>
        <v>0</v>
      </c>
      <c r="G189" s="25">
        <f t="shared" si="156"/>
        <v>0</v>
      </c>
      <c r="H189" s="32">
        <f t="shared" si="157"/>
        <v>0</v>
      </c>
      <c r="I189" s="36"/>
      <c r="J189" s="26"/>
      <c r="K189" s="25">
        <f t="shared" si="153"/>
        <v>0</v>
      </c>
      <c r="L189" s="25">
        <f t="shared" si="158"/>
        <v>0</v>
      </c>
      <c r="M189" s="32">
        <f t="shared" si="159"/>
        <v>0</v>
      </c>
      <c r="N189" s="36"/>
      <c r="O189" s="26"/>
      <c r="P189" s="25">
        <f t="shared" si="154"/>
        <v>0</v>
      </c>
      <c r="Q189" s="25">
        <f t="shared" si="160"/>
        <v>0</v>
      </c>
      <c r="R189" s="32">
        <f t="shared" si="161"/>
        <v>0</v>
      </c>
      <c r="S189" s="24"/>
    </row>
    <row r="190" spans="1:19" hidden="1" outlineLevel="1" x14ac:dyDescent="0.25">
      <c r="A190" s="11"/>
      <c r="B190" s="25">
        <f t="shared" si="155"/>
        <v>0</v>
      </c>
      <c r="C190" s="25">
        <f t="shared" si="151"/>
        <v>0</v>
      </c>
      <c r="D190" s="36"/>
      <c r="E190" s="26"/>
      <c r="F190" s="25">
        <f t="shared" si="152"/>
        <v>0</v>
      </c>
      <c r="G190" s="25">
        <f t="shared" si="156"/>
        <v>0</v>
      </c>
      <c r="H190" s="32">
        <f t="shared" si="157"/>
        <v>0</v>
      </c>
      <c r="I190" s="36"/>
      <c r="J190" s="26"/>
      <c r="K190" s="25">
        <f t="shared" si="153"/>
        <v>0</v>
      </c>
      <c r="L190" s="25">
        <f t="shared" si="158"/>
        <v>0</v>
      </c>
      <c r="M190" s="32">
        <f t="shared" si="159"/>
        <v>0</v>
      </c>
      <c r="N190" s="36"/>
      <c r="O190" s="26"/>
      <c r="P190" s="25">
        <f t="shared" si="154"/>
        <v>0</v>
      </c>
      <c r="Q190" s="25">
        <f t="shared" si="160"/>
        <v>0</v>
      </c>
      <c r="R190" s="32">
        <f t="shared" si="161"/>
        <v>0</v>
      </c>
      <c r="S190" s="24"/>
    </row>
    <row r="191" spans="1:19" hidden="1" outlineLevel="1" x14ac:dyDescent="0.25">
      <c r="A191" s="11"/>
      <c r="B191" s="25">
        <f t="shared" si="155"/>
        <v>0</v>
      </c>
      <c r="C191" s="25">
        <f t="shared" si="151"/>
        <v>0</v>
      </c>
      <c r="D191" s="36"/>
      <c r="E191" s="26"/>
      <c r="F191" s="25">
        <f t="shared" si="152"/>
        <v>0</v>
      </c>
      <c r="G191" s="25">
        <f t="shared" si="156"/>
        <v>0</v>
      </c>
      <c r="H191" s="32">
        <f t="shared" si="157"/>
        <v>0</v>
      </c>
      <c r="I191" s="36"/>
      <c r="J191" s="26"/>
      <c r="K191" s="25">
        <f t="shared" si="153"/>
        <v>0</v>
      </c>
      <c r="L191" s="25">
        <f t="shared" si="158"/>
        <v>0</v>
      </c>
      <c r="M191" s="32">
        <f t="shared" si="159"/>
        <v>0</v>
      </c>
      <c r="N191" s="36"/>
      <c r="O191" s="26"/>
      <c r="P191" s="25">
        <f t="shared" si="154"/>
        <v>0</v>
      </c>
      <c r="Q191" s="25">
        <f t="shared" si="160"/>
        <v>0</v>
      </c>
      <c r="R191" s="32">
        <f t="shared" si="161"/>
        <v>0</v>
      </c>
      <c r="S191" s="24"/>
    </row>
    <row r="192" spans="1:19" hidden="1" outlineLevel="1" x14ac:dyDescent="0.25">
      <c r="A192" s="11"/>
      <c r="B192" s="25">
        <f t="shared" si="155"/>
        <v>0</v>
      </c>
      <c r="C192" s="25">
        <f t="shared" si="151"/>
        <v>0</v>
      </c>
      <c r="D192" s="36"/>
      <c r="E192" s="26"/>
      <c r="F192" s="25">
        <f t="shared" si="152"/>
        <v>0</v>
      </c>
      <c r="G192" s="25">
        <f t="shared" si="156"/>
        <v>0</v>
      </c>
      <c r="H192" s="32">
        <f t="shared" si="157"/>
        <v>0</v>
      </c>
      <c r="I192" s="36"/>
      <c r="J192" s="26"/>
      <c r="K192" s="25">
        <f t="shared" si="153"/>
        <v>0</v>
      </c>
      <c r="L192" s="25">
        <f t="shared" si="158"/>
        <v>0</v>
      </c>
      <c r="M192" s="32">
        <f t="shared" si="159"/>
        <v>0</v>
      </c>
      <c r="N192" s="36"/>
      <c r="O192" s="26"/>
      <c r="P192" s="25">
        <f t="shared" si="154"/>
        <v>0</v>
      </c>
      <c r="Q192" s="25">
        <f t="shared" si="160"/>
        <v>0</v>
      </c>
      <c r="R192" s="32">
        <f t="shared" si="161"/>
        <v>0</v>
      </c>
      <c r="S192" s="24"/>
    </row>
    <row r="193" spans="1:19" hidden="1" outlineLevel="1" x14ac:dyDescent="0.25">
      <c r="A193" s="11"/>
      <c r="B193" s="25">
        <f t="shared" si="155"/>
        <v>0</v>
      </c>
      <c r="C193" s="25">
        <f t="shared" si="151"/>
        <v>0</v>
      </c>
      <c r="D193" s="36"/>
      <c r="E193" s="26"/>
      <c r="F193" s="25">
        <f t="shared" si="152"/>
        <v>0</v>
      </c>
      <c r="G193" s="25">
        <f t="shared" si="156"/>
        <v>0</v>
      </c>
      <c r="H193" s="32">
        <f t="shared" si="157"/>
        <v>0</v>
      </c>
      <c r="I193" s="36"/>
      <c r="J193" s="26"/>
      <c r="K193" s="25">
        <f t="shared" si="153"/>
        <v>0</v>
      </c>
      <c r="L193" s="25">
        <f t="shared" si="158"/>
        <v>0</v>
      </c>
      <c r="M193" s="32">
        <f t="shared" si="159"/>
        <v>0</v>
      </c>
      <c r="N193" s="36"/>
      <c r="O193" s="26"/>
      <c r="P193" s="25">
        <f t="shared" si="154"/>
        <v>0</v>
      </c>
      <c r="Q193" s="25">
        <f t="shared" si="160"/>
        <v>0</v>
      </c>
      <c r="R193" s="32">
        <f t="shared" si="161"/>
        <v>0</v>
      </c>
      <c r="S193" s="24"/>
    </row>
    <row r="194" spans="1:19" hidden="1" outlineLevel="1" x14ac:dyDescent="0.25">
      <c r="A194" s="11"/>
      <c r="B194" s="25">
        <f t="shared" si="155"/>
        <v>0</v>
      </c>
      <c r="C194" s="25">
        <f t="shared" si="151"/>
        <v>0</v>
      </c>
      <c r="D194" s="36"/>
      <c r="E194" s="26"/>
      <c r="F194" s="25">
        <f t="shared" si="152"/>
        <v>0</v>
      </c>
      <c r="G194" s="25">
        <f t="shared" si="156"/>
        <v>0</v>
      </c>
      <c r="H194" s="32">
        <f t="shared" si="157"/>
        <v>0</v>
      </c>
      <c r="I194" s="36"/>
      <c r="J194" s="26"/>
      <c r="K194" s="25">
        <f t="shared" si="153"/>
        <v>0</v>
      </c>
      <c r="L194" s="25">
        <f t="shared" si="158"/>
        <v>0</v>
      </c>
      <c r="M194" s="32">
        <f t="shared" si="159"/>
        <v>0</v>
      </c>
      <c r="N194" s="36"/>
      <c r="O194" s="26"/>
      <c r="P194" s="25">
        <f t="shared" si="154"/>
        <v>0</v>
      </c>
      <c r="Q194" s="25">
        <f t="shared" si="160"/>
        <v>0</v>
      </c>
      <c r="R194" s="32">
        <f t="shared" si="161"/>
        <v>0</v>
      </c>
      <c r="S194" s="24"/>
    </row>
    <row r="195" spans="1:19" hidden="1" outlineLevel="1" x14ac:dyDescent="0.25">
      <c r="A195" s="11"/>
      <c r="B195" s="25">
        <f t="shared" si="155"/>
        <v>0</v>
      </c>
      <c r="C195" s="25">
        <f t="shared" si="151"/>
        <v>0</v>
      </c>
      <c r="D195" s="36"/>
      <c r="E195" s="26"/>
      <c r="F195" s="25">
        <f t="shared" si="152"/>
        <v>0</v>
      </c>
      <c r="G195" s="25">
        <f t="shared" si="156"/>
        <v>0</v>
      </c>
      <c r="H195" s="32">
        <f t="shared" si="157"/>
        <v>0</v>
      </c>
      <c r="I195" s="36"/>
      <c r="J195" s="26"/>
      <c r="K195" s="25">
        <f t="shared" si="153"/>
        <v>0</v>
      </c>
      <c r="L195" s="25">
        <f t="shared" si="158"/>
        <v>0</v>
      </c>
      <c r="M195" s="32">
        <f t="shared" si="159"/>
        <v>0</v>
      </c>
      <c r="N195" s="36"/>
      <c r="O195" s="26"/>
      <c r="P195" s="25">
        <f t="shared" si="154"/>
        <v>0</v>
      </c>
      <c r="Q195" s="25">
        <f t="shared" si="160"/>
        <v>0</v>
      </c>
      <c r="R195" s="32">
        <f t="shared" si="161"/>
        <v>0</v>
      </c>
      <c r="S195" s="24"/>
    </row>
    <row r="196" spans="1:19" hidden="1" outlineLevel="1" x14ac:dyDescent="0.25">
      <c r="A196" s="11"/>
      <c r="B196" s="25">
        <f t="shared" si="155"/>
        <v>0</v>
      </c>
      <c r="C196" s="25">
        <f t="shared" si="151"/>
        <v>0</v>
      </c>
      <c r="D196" s="36"/>
      <c r="E196" s="26"/>
      <c r="F196" s="25">
        <f t="shared" si="152"/>
        <v>0</v>
      </c>
      <c r="G196" s="25">
        <f t="shared" si="156"/>
        <v>0</v>
      </c>
      <c r="H196" s="32">
        <f t="shared" si="157"/>
        <v>0</v>
      </c>
      <c r="I196" s="36"/>
      <c r="J196" s="26"/>
      <c r="K196" s="25">
        <f t="shared" si="153"/>
        <v>0</v>
      </c>
      <c r="L196" s="25">
        <f t="shared" si="158"/>
        <v>0</v>
      </c>
      <c r="M196" s="32">
        <f t="shared" si="159"/>
        <v>0</v>
      </c>
      <c r="N196" s="36"/>
      <c r="O196" s="26"/>
      <c r="P196" s="25">
        <f t="shared" si="154"/>
        <v>0</v>
      </c>
      <c r="Q196" s="25">
        <f t="shared" si="160"/>
        <v>0</v>
      </c>
      <c r="R196" s="32">
        <f t="shared" si="161"/>
        <v>0</v>
      </c>
      <c r="S196" s="24"/>
    </row>
    <row r="197" spans="1:19" collapsed="1" x14ac:dyDescent="0.25">
      <c r="A197" s="21"/>
      <c r="B197" s="22"/>
      <c r="C197" s="20"/>
      <c r="D197" s="22"/>
      <c r="E197" s="20"/>
      <c r="F197" s="20"/>
      <c r="G197" s="20"/>
      <c r="H197" s="23"/>
      <c r="I197" s="22"/>
      <c r="J197" s="20"/>
      <c r="K197" s="20"/>
      <c r="L197" s="20"/>
      <c r="M197" s="23"/>
      <c r="N197" s="22"/>
      <c r="O197" s="20"/>
      <c r="P197" s="20"/>
      <c r="Q197" s="20"/>
      <c r="R197" s="23"/>
      <c r="S197" s="23"/>
    </row>
    <row r="198" spans="1:19" x14ac:dyDescent="0.25">
      <c r="A198" s="10" t="s">
        <v>28</v>
      </c>
      <c r="D198" s="35"/>
      <c r="E198" s="27"/>
      <c r="H198" s="24"/>
      <c r="I198" s="35"/>
      <c r="J198" s="27"/>
      <c r="M198" s="24"/>
      <c r="N198" s="35"/>
      <c r="O198" s="27"/>
      <c r="R198" s="24"/>
      <c r="S198" s="24"/>
    </row>
    <row r="199" spans="1:19" hidden="1" outlineLevel="1" x14ac:dyDescent="0.25">
      <c r="A199" s="11"/>
      <c r="B199" s="25">
        <f>IF(C199&gt;0,RANK(C199,C$199:C$208,1),0)</f>
        <v>0</v>
      </c>
      <c r="C199" s="25">
        <f t="shared" ref="C199:C208" si="162">+H199+M199+R199+S199</f>
        <v>0</v>
      </c>
      <c r="D199" s="36"/>
      <c r="E199" s="26"/>
      <c r="F199" s="25">
        <f t="shared" ref="F199:F208" si="163">SUM(D199:E199)</f>
        <v>0</v>
      </c>
      <c r="G199" s="25">
        <f>IF(F199&gt;0,RANK(F199,F$199:F$208,0),0)</f>
        <v>0</v>
      </c>
      <c r="H199" s="32">
        <f>G199</f>
        <v>0</v>
      </c>
      <c r="I199" s="36"/>
      <c r="J199" s="26"/>
      <c r="K199" s="25">
        <f t="shared" ref="K199:K208" si="164">SUM(I199:J199)</f>
        <v>0</v>
      </c>
      <c r="L199" s="25">
        <f>IF(K199&gt;0,RANK(K199,K$199:K$208,0),0)</f>
        <v>0</v>
      </c>
      <c r="M199" s="32">
        <f>L199</f>
        <v>0</v>
      </c>
      <c r="N199" s="36"/>
      <c r="O199" s="26"/>
      <c r="P199" s="25">
        <f t="shared" ref="P199:P208" si="165">SUM(N199:O199)</f>
        <v>0</v>
      </c>
      <c r="Q199" s="25">
        <f>IF(P199&gt;0,RANK(P199,P$199:P$208,0),0)</f>
        <v>0</v>
      </c>
      <c r="R199" s="32">
        <f>Q199/2</f>
        <v>0</v>
      </c>
      <c r="S199" s="24"/>
    </row>
    <row r="200" spans="1:19" hidden="1" outlineLevel="1" x14ac:dyDescent="0.25">
      <c r="A200" s="11"/>
      <c r="B200" s="25">
        <f t="shared" ref="B200:B208" si="166">IF(C200&gt;0,RANK(C200,C$199:C$208,1),0)</f>
        <v>0</v>
      </c>
      <c r="C200" s="25">
        <f t="shared" si="162"/>
        <v>0</v>
      </c>
      <c r="D200" s="36"/>
      <c r="E200" s="26"/>
      <c r="F200" s="25">
        <f t="shared" si="163"/>
        <v>0</v>
      </c>
      <c r="G200" s="25">
        <f t="shared" ref="G200:G208" si="167">IF(F200&gt;0,RANK(F200,F$199:F$208,0),0)</f>
        <v>0</v>
      </c>
      <c r="H200" s="32">
        <f t="shared" ref="H200:H208" si="168">G200</f>
        <v>0</v>
      </c>
      <c r="I200" s="36"/>
      <c r="J200" s="26"/>
      <c r="K200" s="25">
        <f t="shared" si="164"/>
        <v>0</v>
      </c>
      <c r="L200" s="25">
        <f t="shared" ref="L200:L208" si="169">IF(K200&gt;0,RANK(K200,K$199:K$208,0),0)</f>
        <v>0</v>
      </c>
      <c r="M200" s="32">
        <f t="shared" ref="M200:M208" si="170">L200</f>
        <v>0</v>
      </c>
      <c r="N200" s="36"/>
      <c r="O200" s="26"/>
      <c r="P200" s="25">
        <f t="shared" si="165"/>
        <v>0</v>
      </c>
      <c r="Q200" s="25">
        <f t="shared" ref="Q200:Q208" si="171">IF(P200&gt;0,RANK(P200,P$199:P$208,0),0)</f>
        <v>0</v>
      </c>
      <c r="R200" s="32">
        <f t="shared" ref="R200:R208" si="172">Q200/2</f>
        <v>0</v>
      </c>
      <c r="S200" s="24"/>
    </row>
    <row r="201" spans="1:19" hidden="1" outlineLevel="1" x14ac:dyDescent="0.25">
      <c r="A201" s="11"/>
      <c r="B201" s="25">
        <f t="shared" si="166"/>
        <v>0</v>
      </c>
      <c r="C201" s="25">
        <f t="shared" si="162"/>
        <v>0</v>
      </c>
      <c r="D201" s="36"/>
      <c r="E201" s="26"/>
      <c r="F201" s="25">
        <f t="shared" si="163"/>
        <v>0</v>
      </c>
      <c r="G201" s="25">
        <f t="shared" si="167"/>
        <v>0</v>
      </c>
      <c r="H201" s="32">
        <f t="shared" si="168"/>
        <v>0</v>
      </c>
      <c r="I201" s="36"/>
      <c r="J201" s="26"/>
      <c r="K201" s="25">
        <f t="shared" si="164"/>
        <v>0</v>
      </c>
      <c r="L201" s="25">
        <f t="shared" si="169"/>
        <v>0</v>
      </c>
      <c r="M201" s="32">
        <f t="shared" si="170"/>
        <v>0</v>
      </c>
      <c r="N201" s="36"/>
      <c r="O201" s="26"/>
      <c r="P201" s="25">
        <f t="shared" si="165"/>
        <v>0</v>
      </c>
      <c r="Q201" s="25">
        <f t="shared" si="171"/>
        <v>0</v>
      </c>
      <c r="R201" s="32">
        <f t="shared" si="172"/>
        <v>0</v>
      </c>
      <c r="S201" s="24"/>
    </row>
    <row r="202" spans="1:19" hidden="1" outlineLevel="1" x14ac:dyDescent="0.25">
      <c r="A202" s="11"/>
      <c r="B202" s="25">
        <f t="shared" si="166"/>
        <v>0</v>
      </c>
      <c r="C202" s="25">
        <f t="shared" si="162"/>
        <v>0</v>
      </c>
      <c r="D202" s="36"/>
      <c r="E202" s="26"/>
      <c r="F202" s="25">
        <f t="shared" si="163"/>
        <v>0</v>
      </c>
      <c r="G202" s="25">
        <f t="shared" si="167"/>
        <v>0</v>
      </c>
      <c r="H202" s="32">
        <f t="shared" si="168"/>
        <v>0</v>
      </c>
      <c r="I202" s="36"/>
      <c r="J202" s="26"/>
      <c r="K202" s="25">
        <f t="shared" si="164"/>
        <v>0</v>
      </c>
      <c r="L202" s="25">
        <f t="shared" si="169"/>
        <v>0</v>
      </c>
      <c r="M202" s="32">
        <f t="shared" si="170"/>
        <v>0</v>
      </c>
      <c r="N202" s="36"/>
      <c r="O202" s="26"/>
      <c r="P202" s="25">
        <f t="shared" si="165"/>
        <v>0</v>
      </c>
      <c r="Q202" s="25">
        <f t="shared" si="171"/>
        <v>0</v>
      </c>
      <c r="R202" s="32">
        <f t="shared" si="172"/>
        <v>0</v>
      </c>
      <c r="S202" s="24"/>
    </row>
    <row r="203" spans="1:19" hidden="1" outlineLevel="1" x14ac:dyDescent="0.25">
      <c r="A203" s="11"/>
      <c r="B203" s="25">
        <f t="shared" si="166"/>
        <v>0</v>
      </c>
      <c r="C203" s="25">
        <f t="shared" si="162"/>
        <v>0</v>
      </c>
      <c r="D203" s="36"/>
      <c r="E203" s="26"/>
      <c r="F203" s="25">
        <f t="shared" si="163"/>
        <v>0</v>
      </c>
      <c r="G203" s="25">
        <f t="shared" si="167"/>
        <v>0</v>
      </c>
      <c r="H203" s="32">
        <f t="shared" si="168"/>
        <v>0</v>
      </c>
      <c r="I203" s="36"/>
      <c r="J203" s="26"/>
      <c r="K203" s="25">
        <f t="shared" si="164"/>
        <v>0</v>
      </c>
      <c r="L203" s="25">
        <f t="shared" si="169"/>
        <v>0</v>
      </c>
      <c r="M203" s="32">
        <f t="shared" si="170"/>
        <v>0</v>
      </c>
      <c r="N203" s="36"/>
      <c r="O203" s="26"/>
      <c r="P203" s="25">
        <f t="shared" si="165"/>
        <v>0</v>
      </c>
      <c r="Q203" s="25">
        <f t="shared" si="171"/>
        <v>0</v>
      </c>
      <c r="R203" s="32">
        <f t="shared" si="172"/>
        <v>0</v>
      </c>
      <c r="S203" s="24"/>
    </row>
    <row r="204" spans="1:19" hidden="1" outlineLevel="1" x14ac:dyDescent="0.25">
      <c r="A204" s="11"/>
      <c r="B204" s="25">
        <f t="shared" si="166"/>
        <v>0</v>
      </c>
      <c r="C204" s="25">
        <f t="shared" si="162"/>
        <v>0</v>
      </c>
      <c r="D204" s="36"/>
      <c r="E204" s="26"/>
      <c r="F204" s="25">
        <f t="shared" si="163"/>
        <v>0</v>
      </c>
      <c r="G204" s="25">
        <f t="shared" si="167"/>
        <v>0</v>
      </c>
      <c r="H204" s="32">
        <f t="shared" si="168"/>
        <v>0</v>
      </c>
      <c r="I204" s="36"/>
      <c r="J204" s="26"/>
      <c r="K204" s="25">
        <f t="shared" si="164"/>
        <v>0</v>
      </c>
      <c r="L204" s="25">
        <f t="shared" si="169"/>
        <v>0</v>
      </c>
      <c r="M204" s="32">
        <f t="shared" si="170"/>
        <v>0</v>
      </c>
      <c r="N204" s="36"/>
      <c r="O204" s="26"/>
      <c r="P204" s="25">
        <f t="shared" si="165"/>
        <v>0</v>
      </c>
      <c r="Q204" s="25">
        <f t="shared" si="171"/>
        <v>0</v>
      </c>
      <c r="R204" s="32">
        <f t="shared" si="172"/>
        <v>0</v>
      </c>
      <c r="S204" s="24"/>
    </row>
    <row r="205" spans="1:19" hidden="1" outlineLevel="1" x14ac:dyDescent="0.25">
      <c r="A205" s="11"/>
      <c r="B205" s="25">
        <f t="shared" si="166"/>
        <v>0</v>
      </c>
      <c r="C205" s="25">
        <f t="shared" si="162"/>
        <v>0</v>
      </c>
      <c r="D205" s="36"/>
      <c r="E205" s="26"/>
      <c r="F205" s="25">
        <f t="shared" si="163"/>
        <v>0</v>
      </c>
      <c r="G205" s="25">
        <f t="shared" si="167"/>
        <v>0</v>
      </c>
      <c r="H205" s="32">
        <f t="shared" si="168"/>
        <v>0</v>
      </c>
      <c r="I205" s="36"/>
      <c r="J205" s="26"/>
      <c r="K205" s="25">
        <f t="shared" si="164"/>
        <v>0</v>
      </c>
      <c r="L205" s="25">
        <f t="shared" si="169"/>
        <v>0</v>
      </c>
      <c r="M205" s="32">
        <f t="shared" si="170"/>
        <v>0</v>
      </c>
      <c r="N205" s="36"/>
      <c r="O205" s="26"/>
      <c r="P205" s="25">
        <f t="shared" si="165"/>
        <v>0</v>
      </c>
      <c r="Q205" s="25">
        <f t="shared" si="171"/>
        <v>0</v>
      </c>
      <c r="R205" s="32">
        <f t="shared" si="172"/>
        <v>0</v>
      </c>
      <c r="S205" s="24"/>
    </row>
    <row r="206" spans="1:19" hidden="1" outlineLevel="1" x14ac:dyDescent="0.25">
      <c r="A206" s="11"/>
      <c r="B206" s="25">
        <f t="shared" si="166"/>
        <v>0</v>
      </c>
      <c r="C206" s="25">
        <f t="shared" si="162"/>
        <v>0</v>
      </c>
      <c r="D206" s="36"/>
      <c r="E206" s="26"/>
      <c r="F206" s="25">
        <f t="shared" si="163"/>
        <v>0</v>
      </c>
      <c r="G206" s="25">
        <f t="shared" si="167"/>
        <v>0</v>
      </c>
      <c r="H206" s="32">
        <f t="shared" si="168"/>
        <v>0</v>
      </c>
      <c r="I206" s="36"/>
      <c r="J206" s="26"/>
      <c r="K206" s="25">
        <f t="shared" si="164"/>
        <v>0</v>
      </c>
      <c r="L206" s="25">
        <f t="shared" si="169"/>
        <v>0</v>
      </c>
      <c r="M206" s="32">
        <f t="shared" si="170"/>
        <v>0</v>
      </c>
      <c r="N206" s="36"/>
      <c r="O206" s="26"/>
      <c r="P206" s="25">
        <f t="shared" si="165"/>
        <v>0</v>
      </c>
      <c r="Q206" s="25">
        <f t="shared" si="171"/>
        <v>0</v>
      </c>
      <c r="R206" s="32">
        <f t="shared" si="172"/>
        <v>0</v>
      </c>
      <c r="S206" s="24"/>
    </row>
    <row r="207" spans="1:19" hidden="1" outlineLevel="1" x14ac:dyDescent="0.25">
      <c r="A207" s="11"/>
      <c r="B207" s="25">
        <f t="shared" si="166"/>
        <v>0</v>
      </c>
      <c r="C207" s="25">
        <f t="shared" si="162"/>
        <v>0</v>
      </c>
      <c r="D207" s="36"/>
      <c r="E207" s="26"/>
      <c r="F207" s="25">
        <f t="shared" si="163"/>
        <v>0</v>
      </c>
      <c r="G207" s="25">
        <f t="shared" si="167"/>
        <v>0</v>
      </c>
      <c r="H207" s="32">
        <f t="shared" si="168"/>
        <v>0</v>
      </c>
      <c r="I207" s="36"/>
      <c r="J207" s="26"/>
      <c r="K207" s="25">
        <f t="shared" si="164"/>
        <v>0</v>
      </c>
      <c r="L207" s="25">
        <f t="shared" si="169"/>
        <v>0</v>
      </c>
      <c r="M207" s="32">
        <f t="shared" si="170"/>
        <v>0</v>
      </c>
      <c r="N207" s="36"/>
      <c r="O207" s="26"/>
      <c r="P207" s="25">
        <f t="shared" si="165"/>
        <v>0</v>
      </c>
      <c r="Q207" s="25">
        <f t="shared" si="171"/>
        <v>0</v>
      </c>
      <c r="R207" s="32">
        <f t="shared" si="172"/>
        <v>0</v>
      </c>
      <c r="S207" s="24"/>
    </row>
    <row r="208" spans="1:19" hidden="1" outlineLevel="1" x14ac:dyDescent="0.25">
      <c r="A208" s="11"/>
      <c r="B208" s="25">
        <f t="shared" si="166"/>
        <v>0</v>
      </c>
      <c r="C208" s="25">
        <f t="shared" si="162"/>
        <v>0</v>
      </c>
      <c r="D208" s="36"/>
      <c r="E208" s="26"/>
      <c r="F208" s="25">
        <f t="shared" si="163"/>
        <v>0</v>
      </c>
      <c r="G208" s="25">
        <f t="shared" si="167"/>
        <v>0</v>
      </c>
      <c r="H208" s="32">
        <f t="shared" si="168"/>
        <v>0</v>
      </c>
      <c r="I208" s="36"/>
      <c r="J208" s="26"/>
      <c r="K208" s="25">
        <f t="shared" si="164"/>
        <v>0</v>
      </c>
      <c r="L208" s="25">
        <f t="shared" si="169"/>
        <v>0</v>
      </c>
      <c r="M208" s="32">
        <f t="shared" si="170"/>
        <v>0</v>
      </c>
      <c r="N208" s="36"/>
      <c r="O208" s="26"/>
      <c r="P208" s="25">
        <f t="shared" si="165"/>
        <v>0</v>
      </c>
      <c r="Q208" s="25">
        <f t="shared" si="171"/>
        <v>0</v>
      </c>
      <c r="R208" s="32">
        <f t="shared" si="172"/>
        <v>0</v>
      </c>
      <c r="S208" s="24"/>
    </row>
    <row r="209" spans="1:19" collapsed="1" x14ac:dyDescent="0.25">
      <c r="A209" s="21"/>
      <c r="B209" s="22"/>
      <c r="C209" s="20"/>
      <c r="D209" s="22"/>
      <c r="E209" s="20"/>
      <c r="F209" s="20"/>
      <c r="G209" s="20"/>
      <c r="H209" s="23"/>
      <c r="I209" s="22"/>
      <c r="J209" s="20"/>
      <c r="K209" s="20"/>
      <c r="L209" s="20"/>
      <c r="M209" s="23"/>
      <c r="N209" s="22"/>
      <c r="O209" s="20"/>
      <c r="P209" s="20"/>
      <c r="Q209" s="20"/>
      <c r="R209" s="23"/>
      <c r="S209" s="23"/>
    </row>
    <row r="210" spans="1:19" x14ac:dyDescent="0.25">
      <c r="A210" s="10" t="s">
        <v>29</v>
      </c>
      <c r="D210" s="35"/>
      <c r="E210" s="27"/>
      <c r="H210" s="24"/>
      <c r="I210" s="35"/>
      <c r="J210" s="27"/>
      <c r="M210" s="24"/>
      <c r="N210" s="35"/>
      <c r="O210" s="27"/>
      <c r="R210" s="24"/>
      <c r="S210" s="24"/>
    </row>
    <row r="211" spans="1:19" hidden="1" outlineLevel="1" x14ac:dyDescent="0.25">
      <c r="A211" s="11"/>
      <c r="B211" s="25">
        <f>IF(C211&gt;0,RANK(C211,C$211:C$220,1),0)</f>
        <v>0</v>
      </c>
      <c r="C211" s="25">
        <f t="shared" ref="C211:C220" si="173">+H211+M211+R211+S211</f>
        <v>0</v>
      </c>
      <c r="D211" s="36"/>
      <c r="E211" s="26"/>
      <c r="F211" s="25">
        <f t="shared" ref="F211:F220" si="174">SUM(D211:E211)</f>
        <v>0</v>
      </c>
      <c r="G211" s="25">
        <f>IF(F211&gt;0,RANK(F211,F$211:F$220,0),0)</f>
        <v>0</v>
      </c>
      <c r="H211" s="32">
        <f>G211</f>
        <v>0</v>
      </c>
      <c r="I211" s="36"/>
      <c r="J211" s="26"/>
      <c r="K211" s="25">
        <f t="shared" ref="K211:K220" si="175">SUM(I211:J211)</f>
        <v>0</v>
      </c>
      <c r="L211" s="25">
        <f>IF(K211&gt;0,RANK(K211,K$211:K$220,0),0)</f>
        <v>0</v>
      </c>
      <c r="M211" s="32">
        <f>L211</f>
        <v>0</v>
      </c>
      <c r="N211" s="36"/>
      <c r="O211" s="26"/>
      <c r="P211" s="25">
        <f t="shared" ref="P211:P220" si="176">SUM(N211:O211)</f>
        <v>0</v>
      </c>
      <c r="Q211" s="25">
        <f>IF(P211&gt;0,RANK(P211,P$211:P$220,0),0)</f>
        <v>0</v>
      </c>
      <c r="R211" s="32">
        <f>Q211/2</f>
        <v>0</v>
      </c>
      <c r="S211" s="24"/>
    </row>
    <row r="212" spans="1:19" hidden="1" outlineLevel="1" x14ac:dyDescent="0.25">
      <c r="A212" s="11"/>
      <c r="B212" s="25">
        <f t="shared" ref="B212:B220" si="177">IF(C212&gt;0,RANK(C212,C$211:C$220,1),0)</f>
        <v>0</v>
      </c>
      <c r="C212" s="25">
        <f t="shared" si="173"/>
        <v>0</v>
      </c>
      <c r="D212" s="36"/>
      <c r="E212" s="26"/>
      <c r="F212" s="25">
        <f t="shared" si="174"/>
        <v>0</v>
      </c>
      <c r="G212" s="25">
        <f t="shared" ref="G212:G220" si="178">IF(F212&gt;0,RANK(F212,F$211:F$220,0),0)</f>
        <v>0</v>
      </c>
      <c r="H212" s="32">
        <f t="shared" ref="H212:H220" si="179">G212</f>
        <v>0</v>
      </c>
      <c r="I212" s="36"/>
      <c r="J212" s="26"/>
      <c r="K212" s="25">
        <f t="shared" si="175"/>
        <v>0</v>
      </c>
      <c r="L212" s="25">
        <f t="shared" ref="L212:L220" si="180">IF(K212&gt;0,RANK(K212,K$211:K$220,0),0)</f>
        <v>0</v>
      </c>
      <c r="M212" s="32">
        <f t="shared" ref="M212:M220" si="181">L212</f>
        <v>0</v>
      </c>
      <c r="N212" s="36"/>
      <c r="O212" s="26"/>
      <c r="P212" s="25">
        <f t="shared" si="176"/>
        <v>0</v>
      </c>
      <c r="Q212" s="25">
        <f t="shared" ref="Q212:Q220" si="182">IF(P212&gt;0,RANK(P212,P$211:P$220,0),0)</f>
        <v>0</v>
      </c>
      <c r="R212" s="32">
        <f t="shared" ref="R212:R220" si="183">Q212/2</f>
        <v>0</v>
      </c>
      <c r="S212" s="24"/>
    </row>
    <row r="213" spans="1:19" hidden="1" outlineLevel="1" x14ac:dyDescent="0.25">
      <c r="A213" s="11"/>
      <c r="B213" s="25">
        <f t="shared" si="177"/>
        <v>0</v>
      </c>
      <c r="C213" s="25">
        <f t="shared" si="173"/>
        <v>0</v>
      </c>
      <c r="D213" s="36"/>
      <c r="E213" s="26"/>
      <c r="F213" s="25">
        <f t="shared" si="174"/>
        <v>0</v>
      </c>
      <c r="G213" s="25">
        <f t="shared" si="178"/>
        <v>0</v>
      </c>
      <c r="H213" s="32">
        <f t="shared" si="179"/>
        <v>0</v>
      </c>
      <c r="I213" s="36"/>
      <c r="J213" s="26"/>
      <c r="K213" s="25">
        <f t="shared" si="175"/>
        <v>0</v>
      </c>
      <c r="L213" s="25">
        <f t="shared" si="180"/>
        <v>0</v>
      </c>
      <c r="M213" s="32">
        <f t="shared" si="181"/>
        <v>0</v>
      </c>
      <c r="N213" s="36"/>
      <c r="O213" s="26"/>
      <c r="P213" s="25">
        <f t="shared" si="176"/>
        <v>0</v>
      </c>
      <c r="Q213" s="25">
        <f t="shared" si="182"/>
        <v>0</v>
      </c>
      <c r="R213" s="32">
        <f t="shared" si="183"/>
        <v>0</v>
      </c>
      <c r="S213" s="24"/>
    </row>
    <row r="214" spans="1:19" hidden="1" outlineLevel="1" x14ac:dyDescent="0.25">
      <c r="A214" s="11"/>
      <c r="B214" s="25">
        <f t="shared" si="177"/>
        <v>0</v>
      </c>
      <c r="C214" s="25">
        <f t="shared" si="173"/>
        <v>0</v>
      </c>
      <c r="D214" s="36"/>
      <c r="E214" s="26"/>
      <c r="F214" s="25">
        <f t="shared" si="174"/>
        <v>0</v>
      </c>
      <c r="G214" s="25">
        <f t="shared" si="178"/>
        <v>0</v>
      </c>
      <c r="H214" s="32">
        <f t="shared" si="179"/>
        <v>0</v>
      </c>
      <c r="I214" s="36"/>
      <c r="J214" s="26"/>
      <c r="K214" s="25">
        <f t="shared" si="175"/>
        <v>0</v>
      </c>
      <c r="L214" s="25">
        <f t="shared" si="180"/>
        <v>0</v>
      </c>
      <c r="M214" s="32">
        <f t="shared" si="181"/>
        <v>0</v>
      </c>
      <c r="N214" s="36"/>
      <c r="O214" s="26"/>
      <c r="P214" s="25">
        <f t="shared" si="176"/>
        <v>0</v>
      </c>
      <c r="Q214" s="25">
        <f t="shared" si="182"/>
        <v>0</v>
      </c>
      <c r="R214" s="32">
        <f t="shared" si="183"/>
        <v>0</v>
      </c>
      <c r="S214" s="24"/>
    </row>
    <row r="215" spans="1:19" hidden="1" outlineLevel="1" x14ac:dyDescent="0.25">
      <c r="A215" s="11"/>
      <c r="B215" s="25">
        <f t="shared" si="177"/>
        <v>0</v>
      </c>
      <c r="C215" s="25">
        <f t="shared" si="173"/>
        <v>0</v>
      </c>
      <c r="D215" s="36"/>
      <c r="E215" s="26"/>
      <c r="F215" s="25">
        <f t="shared" si="174"/>
        <v>0</v>
      </c>
      <c r="G215" s="25">
        <f t="shared" si="178"/>
        <v>0</v>
      </c>
      <c r="H215" s="32">
        <f t="shared" si="179"/>
        <v>0</v>
      </c>
      <c r="I215" s="36"/>
      <c r="J215" s="26"/>
      <c r="K215" s="25">
        <f t="shared" si="175"/>
        <v>0</v>
      </c>
      <c r="L215" s="25">
        <f t="shared" si="180"/>
        <v>0</v>
      </c>
      <c r="M215" s="32">
        <f t="shared" si="181"/>
        <v>0</v>
      </c>
      <c r="N215" s="36"/>
      <c r="O215" s="26"/>
      <c r="P215" s="25">
        <f t="shared" si="176"/>
        <v>0</v>
      </c>
      <c r="Q215" s="25">
        <f t="shared" si="182"/>
        <v>0</v>
      </c>
      <c r="R215" s="32">
        <f t="shared" si="183"/>
        <v>0</v>
      </c>
      <c r="S215" s="24"/>
    </row>
    <row r="216" spans="1:19" hidden="1" outlineLevel="1" x14ac:dyDescent="0.25">
      <c r="A216" s="11"/>
      <c r="B216" s="25">
        <f t="shared" si="177"/>
        <v>0</v>
      </c>
      <c r="C216" s="25">
        <f t="shared" si="173"/>
        <v>0</v>
      </c>
      <c r="D216" s="36"/>
      <c r="E216" s="26"/>
      <c r="F216" s="25">
        <f t="shared" si="174"/>
        <v>0</v>
      </c>
      <c r="G216" s="25">
        <f t="shared" si="178"/>
        <v>0</v>
      </c>
      <c r="H216" s="32">
        <f t="shared" si="179"/>
        <v>0</v>
      </c>
      <c r="I216" s="36"/>
      <c r="J216" s="26"/>
      <c r="K216" s="25">
        <f t="shared" si="175"/>
        <v>0</v>
      </c>
      <c r="L216" s="25">
        <f t="shared" si="180"/>
        <v>0</v>
      </c>
      <c r="M216" s="32">
        <f t="shared" si="181"/>
        <v>0</v>
      </c>
      <c r="N216" s="36"/>
      <c r="O216" s="26"/>
      <c r="P216" s="25">
        <f t="shared" si="176"/>
        <v>0</v>
      </c>
      <c r="Q216" s="25">
        <f t="shared" si="182"/>
        <v>0</v>
      </c>
      <c r="R216" s="32">
        <f t="shared" si="183"/>
        <v>0</v>
      </c>
      <c r="S216" s="24"/>
    </row>
    <row r="217" spans="1:19" hidden="1" outlineLevel="1" x14ac:dyDescent="0.25">
      <c r="A217" s="11"/>
      <c r="B217" s="25">
        <f t="shared" si="177"/>
        <v>0</v>
      </c>
      <c r="C217" s="25">
        <f t="shared" si="173"/>
        <v>0</v>
      </c>
      <c r="D217" s="36"/>
      <c r="E217" s="26"/>
      <c r="F217" s="25">
        <f t="shared" si="174"/>
        <v>0</v>
      </c>
      <c r="G217" s="25">
        <f t="shared" si="178"/>
        <v>0</v>
      </c>
      <c r="H217" s="32">
        <f t="shared" si="179"/>
        <v>0</v>
      </c>
      <c r="I217" s="36"/>
      <c r="J217" s="26"/>
      <c r="K217" s="25">
        <f t="shared" si="175"/>
        <v>0</v>
      </c>
      <c r="L217" s="25">
        <f t="shared" si="180"/>
        <v>0</v>
      </c>
      <c r="M217" s="32">
        <f t="shared" si="181"/>
        <v>0</v>
      </c>
      <c r="N217" s="36"/>
      <c r="O217" s="26"/>
      <c r="P217" s="25">
        <f t="shared" si="176"/>
        <v>0</v>
      </c>
      <c r="Q217" s="25">
        <f t="shared" si="182"/>
        <v>0</v>
      </c>
      <c r="R217" s="32">
        <f t="shared" si="183"/>
        <v>0</v>
      </c>
      <c r="S217" s="24"/>
    </row>
    <row r="218" spans="1:19" hidden="1" outlineLevel="1" x14ac:dyDescent="0.25">
      <c r="A218" s="11"/>
      <c r="B218" s="25">
        <f t="shared" si="177"/>
        <v>0</v>
      </c>
      <c r="C218" s="25">
        <f t="shared" si="173"/>
        <v>0</v>
      </c>
      <c r="D218" s="36"/>
      <c r="E218" s="26"/>
      <c r="F218" s="25">
        <f t="shared" si="174"/>
        <v>0</v>
      </c>
      <c r="G218" s="25">
        <f t="shared" si="178"/>
        <v>0</v>
      </c>
      <c r="H218" s="32">
        <f t="shared" si="179"/>
        <v>0</v>
      </c>
      <c r="I218" s="36"/>
      <c r="J218" s="26"/>
      <c r="K218" s="25">
        <f t="shared" si="175"/>
        <v>0</v>
      </c>
      <c r="L218" s="25">
        <f t="shared" si="180"/>
        <v>0</v>
      </c>
      <c r="M218" s="32">
        <f t="shared" si="181"/>
        <v>0</v>
      </c>
      <c r="N218" s="36"/>
      <c r="O218" s="26"/>
      <c r="P218" s="25">
        <f t="shared" si="176"/>
        <v>0</v>
      </c>
      <c r="Q218" s="25">
        <f t="shared" si="182"/>
        <v>0</v>
      </c>
      <c r="R218" s="32">
        <f t="shared" si="183"/>
        <v>0</v>
      </c>
      <c r="S218" s="24"/>
    </row>
    <row r="219" spans="1:19" hidden="1" outlineLevel="1" x14ac:dyDescent="0.25">
      <c r="A219" s="11"/>
      <c r="B219" s="25">
        <f t="shared" si="177"/>
        <v>0</v>
      </c>
      <c r="C219" s="25">
        <f t="shared" si="173"/>
        <v>0</v>
      </c>
      <c r="D219" s="36"/>
      <c r="E219" s="26"/>
      <c r="F219" s="25">
        <f t="shared" si="174"/>
        <v>0</v>
      </c>
      <c r="G219" s="25">
        <f t="shared" si="178"/>
        <v>0</v>
      </c>
      <c r="H219" s="32">
        <f t="shared" si="179"/>
        <v>0</v>
      </c>
      <c r="I219" s="36"/>
      <c r="J219" s="26"/>
      <c r="K219" s="25">
        <f t="shared" si="175"/>
        <v>0</v>
      </c>
      <c r="L219" s="25">
        <f t="shared" si="180"/>
        <v>0</v>
      </c>
      <c r="M219" s="32">
        <f t="shared" si="181"/>
        <v>0</v>
      </c>
      <c r="N219" s="36"/>
      <c r="O219" s="26"/>
      <c r="P219" s="25">
        <f t="shared" si="176"/>
        <v>0</v>
      </c>
      <c r="Q219" s="25">
        <f t="shared" si="182"/>
        <v>0</v>
      </c>
      <c r="R219" s="32">
        <f t="shared" si="183"/>
        <v>0</v>
      </c>
      <c r="S219" s="24"/>
    </row>
    <row r="220" spans="1:19" hidden="1" outlineLevel="1" x14ac:dyDescent="0.25">
      <c r="A220" s="11"/>
      <c r="B220" s="25">
        <f t="shared" si="177"/>
        <v>0</v>
      </c>
      <c r="C220" s="25">
        <f t="shared" si="173"/>
        <v>0</v>
      </c>
      <c r="D220" s="36"/>
      <c r="E220" s="26"/>
      <c r="F220" s="25">
        <f t="shared" si="174"/>
        <v>0</v>
      </c>
      <c r="G220" s="25">
        <f t="shared" si="178"/>
        <v>0</v>
      </c>
      <c r="H220" s="32">
        <f t="shared" si="179"/>
        <v>0</v>
      </c>
      <c r="I220" s="36"/>
      <c r="J220" s="26"/>
      <c r="K220" s="25">
        <f t="shared" si="175"/>
        <v>0</v>
      </c>
      <c r="L220" s="25">
        <f t="shared" si="180"/>
        <v>0</v>
      </c>
      <c r="M220" s="32">
        <f t="shared" si="181"/>
        <v>0</v>
      </c>
      <c r="N220" s="36"/>
      <c r="O220" s="26"/>
      <c r="P220" s="25">
        <f t="shared" si="176"/>
        <v>0</v>
      </c>
      <c r="Q220" s="25">
        <f t="shared" si="182"/>
        <v>0</v>
      </c>
      <c r="R220" s="32">
        <f t="shared" si="183"/>
        <v>0</v>
      </c>
      <c r="S220" s="24"/>
    </row>
    <row r="221" spans="1:19" collapsed="1" x14ac:dyDescent="0.25">
      <c r="A221" s="21"/>
      <c r="B221" s="22"/>
      <c r="C221" s="20"/>
      <c r="D221" s="22"/>
      <c r="E221" s="20"/>
      <c r="F221" s="20"/>
      <c r="G221" s="20"/>
      <c r="H221" s="23"/>
      <c r="I221" s="22"/>
      <c r="J221" s="20"/>
      <c r="K221" s="20"/>
      <c r="L221" s="20"/>
      <c r="M221" s="23"/>
      <c r="N221" s="22"/>
      <c r="O221" s="20"/>
      <c r="P221" s="20"/>
      <c r="Q221" s="20"/>
      <c r="R221" s="23"/>
      <c r="S221" s="23"/>
    </row>
    <row r="222" spans="1:19" x14ac:dyDescent="0.25">
      <c r="A222" s="10" t="s">
        <v>30</v>
      </c>
      <c r="D222" s="35"/>
      <c r="H222" s="24"/>
      <c r="I222" s="35"/>
      <c r="M222" s="24"/>
      <c r="N222" s="35"/>
      <c r="R222" s="24"/>
      <c r="S222" s="24"/>
    </row>
    <row r="223" spans="1:19" x14ac:dyDescent="0.25">
      <c r="A223" s="11" t="s">
        <v>39</v>
      </c>
      <c r="B223" s="25">
        <f>IF(C223&gt;0,RANK(C223,C$223:C$225,1),0)</f>
        <v>1</v>
      </c>
      <c r="C223" s="25">
        <f>+H223+M223+R223-S223</f>
        <v>3.5</v>
      </c>
      <c r="D223" s="36">
        <v>87</v>
      </c>
      <c r="E223" s="37">
        <v>91.2</v>
      </c>
      <c r="F223" s="25">
        <f>SUM(D223:E223)</f>
        <v>178.2</v>
      </c>
      <c r="G223" s="25">
        <f>IF(F223&gt;0,RANK(F223,F$223:F$232,0),0)</f>
        <v>2</v>
      </c>
      <c r="H223" s="32">
        <f>G223</f>
        <v>2</v>
      </c>
      <c r="I223" s="36">
        <v>80.3</v>
      </c>
      <c r="J223" s="37">
        <v>85.3</v>
      </c>
      <c r="K223" s="25">
        <f>SUM(I223:J223)</f>
        <v>165.6</v>
      </c>
      <c r="L223" s="25">
        <f>IF(K223&gt;0,RANK(K223,K$223:K$232,0),0)</f>
        <v>1</v>
      </c>
      <c r="M223" s="32">
        <f>L223</f>
        <v>1</v>
      </c>
      <c r="N223" s="36">
        <v>84.5</v>
      </c>
      <c r="O223" s="37">
        <v>80.5</v>
      </c>
      <c r="P223" s="25">
        <f>SUM(N223:O223)</f>
        <v>165</v>
      </c>
      <c r="Q223" s="25">
        <f>IF(P223&gt;0,RANK(P223,P$223:P$232,0),0)</f>
        <v>1</v>
      </c>
      <c r="R223" s="32">
        <f>Q223/2</f>
        <v>0.5</v>
      </c>
      <c r="S223" s="24"/>
    </row>
    <row r="224" spans="1:19" x14ac:dyDescent="0.25">
      <c r="A224" s="11" t="s">
        <v>92</v>
      </c>
      <c r="B224" s="25">
        <f>IF(C224&gt;0,RANK(C224,C$223:C$225,1),0)</f>
        <v>2</v>
      </c>
      <c r="C224" s="25">
        <f>+H224+M224+R224-S224</f>
        <v>4</v>
      </c>
      <c r="D224" s="36">
        <v>92</v>
      </c>
      <c r="E224" s="37">
        <v>94.3</v>
      </c>
      <c r="F224" s="25">
        <f>SUM(D224:E224)</f>
        <v>186.3</v>
      </c>
      <c r="G224" s="25">
        <f>IF(F224&gt;0,RANK(F224,F$223:F$232,0),0)</f>
        <v>1</v>
      </c>
      <c r="H224" s="32">
        <f>G224</f>
        <v>1</v>
      </c>
      <c r="I224" s="36">
        <v>79.099999999999994</v>
      </c>
      <c r="J224" s="37">
        <v>86.3</v>
      </c>
      <c r="K224" s="25">
        <f>SUM(I224:J224)</f>
        <v>165.39999999999998</v>
      </c>
      <c r="L224" s="25">
        <f>IF(K224&gt;0,RANK(K224,K$223:K$232,0),0)</f>
        <v>2</v>
      </c>
      <c r="M224" s="32">
        <f>L224</f>
        <v>2</v>
      </c>
      <c r="N224" s="36">
        <v>82.5</v>
      </c>
      <c r="O224" s="37">
        <v>80</v>
      </c>
      <c r="P224" s="25">
        <f>SUM(N224:O224)</f>
        <v>162.5</v>
      </c>
      <c r="Q224" s="25">
        <f>IF(P224&gt;0,RANK(P224,P$223:P$232,0),0)</f>
        <v>2</v>
      </c>
      <c r="R224" s="32">
        <f>Q224/2</f>
        <v>1</v>
      </c>
      <c r="S224" s="24"/>
    </row>
    <row r="225" spans="1:19" x14ac:dyDescent="0.25">
      <c r="A225" s="11" t="s">
        <v>40</v>
      </c>
      <c r="B225" s="25">
        <f>IF(C225&gt;0,RANK(C225,C$223:C$225,1),0)</f>
        <v>3</v>
      </c>
      <c r="C225" s="25">
        <f>+H225+M225+R225-S225</f>
        <v>7.5</v>
      </c>
      <c r="D225" s="36">
        <v>84</v>
      </c>
      <c r="E225" s="37">
        <v>91.6</v>
      </c>
      <c r="F225" s="25">
        <f>SUM(D225:E225)</f>
        <v>175.6</v>
      </c>
      <c r="G225" s="25">
        <f>IF(F225&gt;0,RANK(F225,F$223:F$232,0),0)</f>
        <v>3</v>
      </c>
      <c r="H225" s="32">
        <f>G225</f>
        <v>3</v>
      </c>
      <c r="I225" s="36">
        <v>79.5</v>
      </c>
      <c r="J225" s="37">
        <v>83.8</v>
      </c>
      <c r="K225" s="25">
        <f>SUM(I225:J225)</f>
        <v>163.30000000000001</v>
      </c>
      <c r="L225" s="25">
        <f>IF(K225&gt;0,RANK(K225,K$223:K$232,0),0)</f>
        <v>3</v>
      </c>
      <c r="M225" s="32">
        <f>L225</f>
        <v>3</v>
      </c>
      <c r="N225" s="36">
        <v>80.5</v>
      </c>
      <c r="O225" s="37">
        <v>79.5</v>
      </c>
      <c r="P225" s="25">
        <f>SUM(N225:O225)</f>
        <v>160</v>
      </c>
      <c r="Q225" s="25">
        <f>IF(P225&gt;0,RANK(P225,P$223:P$232,0),0)</f>
        <v>3</v>
      </c>
      <c r="R225" s="32">
        <f>Q225/2</f>
        <v>1.5</v>
      </c>
      <c r="S225" s="24"/>
    </row>
    <row r="226" spans="1:19" hidden="1" outlineLevel="1" x14ac:dyDescent="0.25">
      <c r="A226" s="11"/>
      <c r="B226" s="25"/>
      <c r="C226" s="25">
        <f t="shared" ref="C226:C232" si="184">+H226+M226+R226+S226</f>
        <v>0</v>
      </c>
      <c r="D226" s="36"/>
      <c r="E226" s="26"/>
      <c r="F226" s="25">
        <f t="shared" ref="F226:F232" si="185">SUM(D226:E226)</f>
        <v>0</v>
      </c>
      <c r="G226" s="25">
        <f t="shared" ref="G226:G232" si="186">IF(F226&gt;0,RANK(F226,F$223:F$232,0),0)</f>
        <v>0</v>
      </c>
      <c r="H226" s="32">
        <f t="shared" ref="H226:H232" si="187">G226</f>
        <v>0</v>
      </c>
      <c r="I226" s="36"/>
      <c r="J226" s="26"/>
      <c r="K226" s="25">
        <f t="shared" ref="K226:K232" si="188">SUM(I226:J226)</f>
        <v>0</v>
      </c>
      <c r="L226" s="25">
        <f t="shared" ref="L226:L232" si="189">IF(K226&gt;0,RANK(K226,K$223:K$232,0),0)</f>
        <v>0</v>
      </c>
      <c r="M226" s="32">
        <f t="shared" ref="M226:M232" si="190">L226</f>
        <v>0</v>
      </c>
      <c r="N226" s="36"/>
      <c r="O226" s="26"/>
      <c r="P226" s="25">
        <f t="shared" ref="P226:P232" si="191">SUM(N226:O226)</f>
        <v>0</v>
      </c>
      <c r="Q226" s="25">
        <f t="shared" ref="Q226:Q232" si="192">IF(P226&gt;0,RANK(P226,P$223:P$232,0),0)</f>
        <v>0</v>
      </c>
      <c r="R226" s="32">
        <f t="shared" ref="R226:R232" si="193">Q226/2</f>
        <v>0</v>
      </c>
      <c r="S226" s="24"/>
    </row>
    <row r="227" spans="1:19" hidden="1" outlineLevel="1" x14ac:dyDescent="0.25">
      <c r="A227" s="11"/>
      <c r="B227" s="25"/>
      <c r="C227" s="25">
        <f t="shared" si="184"/>
        <v>0</v>
      </c>
      <c r="D227" s="36"/>
      <c r="E227" s="26"/>
      <c r="F227" s="25">
        <f t="shared" si="185"/>
        <v>0</v>
      </c>
      <c r="G227" s="25">
        <f t="shared" si="186"/>
        <v>0</v>
      </c>
      <c r="H227" s="32">
        <f t="shared" si="187"/>
        <v>0</v>
      </c>
      <c r="I227" s="36"/>
      <c r="J227" s="26"/>
      <c r="K227" s="25">
        <f t="shared" si="188"/>
        <v>0</v>
      </c>
      <c r="L227" s="25">
        <f t="shared" si="189"/>
        <v>0</v>
      </c>
      <c r="M227" s="32">
        <f t="shared" si="190"/>
        <v>0</v>
      </c>
      <c r="N227" s="36"/>
      <c r="O227" s="26"/>
      <c r="P227" s="25">
        <f t="shared" si="191"/>
        <v>0</v>
      </c>
      <c r="Q227" s="25">
        <f t="shared" si="192"/>
        <v>0</v>
      </c>
      <c r="R227" s="32">
        <f t="shared" si="193"/>
        <v>0</v>
      </c>
      <c r="S227" s="24"/>
    </row>
    <row r="228" spans="1:19" hidden="1" outlineLevel="1" x14ac:dyDescent="0.25">
      <c r="A228" s="11"/>
      <c r="B228" s="25"/>
      <c r="C228" s="25">
        <f t="shared" si="184"/>
        <v>0</v>
      </c>
      <c r="D228" s="36"/>
      <c r="E228" s="26"/>
      <c r="F228" s="25">
        <f t="shared" si="185"/>
        <v>0</v>
      </c>
      <c r="G228" s="25">
        <f t="shared" si="186"/>
        <v>0</v>
      </c>
      <c r="H228" s="32">
        <f t="shared" si="187"/>
        <v>0</v>
      </c>
      <c r="I228" s="36"/>
      <c r="J228" s="26"/>
      <c r="K228" s="25">
        <f t="shared" si="188"/>
        <v>0</v>
      </c>
      <c r="L228" s="25">
        <f t="shared" si="189"/>
        <v>0</v>
      </c>
      <c r="M228" s="32">
        <f t="shared" si="190"/>
        <v>0</v>
      </c>
      <c r="N228" s="36"/>
      <c r="O228" s="26"/>
      <c r="P228" s="25">
        <f t="shared" si="191"/>
        <v>0</v>
      </c>
      <c r="Q228" s="25">
        <f t="shared" si="192"/>
        <v>0</v>
      </c>
      <c r="R228" s="32">
        <f t="shared" si="193"/>
        <v>0</v>
      </c>
      <c r="S228" s="24"/>
    </row>
    <row r="229" spans="1:19" hidden="1" outlineLevel="1" x14ac:dyDescent="0.25">
      <c r="A229" s="11"/>
      <c r="B229" s="25"/>
      <c r="C229" s="25">
        <f t="shared" si="184"/>
        <v>0</v>
      </c>
      <c r="D229" s="36"/>
      <c r="E229" s="26"/>
      <c r="F229" s="25">
        <f t="shared" si="185"/>
        <v>0</v>
      </c>
      <c r="G229" s="25">
        <f t="shared" si="186"/>
        <v>0</v>
      </c>
      <c r="H229" s="32">
        <f t="shared" si="187"/>
        <v>0</v>
      </c>
      <c r="I229" s="36"/>
      <c r="J229" s="26"/>
      <c r="K229" s="25">
        <f t="shared" si="188"/>
        <v>0</v>
      </c>
      <c r="L229" s="25">
        <f t="shared" si="189"/>
        <v>0</v>
      </c>
      <c r="M229" s="32">
        <f t="shared" si="190"/>
        <v>0</v>
      </c>
      <c r="N229" s="36"/>
      <c r="O229" s="26"/>
      <c r="P229" s="25">
        <f t="shared" si="191"/>
        <v>0</v>
      </c>
      <c r="Q229" s="25">
        <f t="shared" si="192"/>
        <v>0</v>
      </c>
      <c r="R229" s="32">
        <f t="shared" si="193"/>
        <v>0</v>
      </c>
      <c r="S229" s="24"/>
    </row>
    <row r="230" spans="1:19" hidden="1" outlineLevel="1" x14ac:dyDescent="0.25">
      <c r="A230" s="11"/>
      <c r="B230" s="25"/>
      <c r="C230" s="25">
        <f t="shared" si="184"/>
        <v>0</v>
      </c>
      <c r="D230" s="36"/>
      <c r="E230" s="26"/>
      <c r="F230" s="25">
        <f t="shared" si="185"/>
        <v>0</v>
      </c>
      <c r="G230" s="25">
        <f t="shared" si="186"/>
        <v>0</v>
      </c>
      <c r="H230" s="32">
        <f t="shared" si="187"/>
        <v>0</v>
      </c>
      <c r="I230" s="36"/>
      <c r="J230" s="26"/>
      <c r="K230" s="25">
        <f t="shared" si="188"/>
        <v>0</v>
      </c>
      <c r="L230" s="25">
        <f t="shared" si="189"/>
        <v>0</v>
      </c>
      <c r="M230" s="32">
        <f t="shared" si="190"/>
        <v>0</v>
      </c>
      <c r="N230" s="36"/>
      <c r="O230" s="26"/>
      <c r="P230" s="25">
        <f t="shared" si="191"/>
        <v>0</v>
      </c>
      <c r="Q230" s="25">
        <f t="shared" si="192"/>
        <v>0</v>
      </c>
      <c r="R230" s="32">
        <f t="shared" si="193"/>
        <v>0</v>
      </c>
      <c r="S230" s="24"/>
    </row>
    <row r="231" spans="1:19" hidden="1" outlineLevel="1" x14ac:dyDescent="0.25">
      <c r="A231" s="11"/>
      <c r="B231" s="25"/>
      <c r="C231" s="25">
        <f t="shared" si="184"/>
        <v>0</v>
      </c>
      <c r="D231" s="36"/>
      <c r="E231" s="26"/>
      <c r="F231" s="25">
        <f t="shared" si="185"/>
        <v>0</v>
      </c>
      <c r="G231" s="25">
        <f t="shared" si="186"/>
        <v>0</v>
      </c>
      <c r="H231" s="32">
        <f t="shared" si="187"/>
        <v>0</v>
      </c>
      <c r="I231" s="36"/>
      <c r="J231" s="26"/>
      <c r="K231" s="25">
        <f t="shared" si="188"/>
        <v>0</v>
      </c>
      <c r="L231" s="25">
        <f t="shared" si="189"/>
        <v>0</v>
      </c>
      <c r="M231" s="32">
        <f t="shared" si="190"/>
        <v>0</v>
      </c>
      <c r="N231" s="36"/>
      <c r="O231" s="26"/>
      <c r="P231" s="25">
        <f t="shared" si="191"/>
        <v>0</v>
      </c>
      <c r="Q231" s="25">
        <f t="shared" si="192"/>
        <v>0</v>
      </c>
      <c r="R231" s="32">
        <f t="shared" si="193"/>
        <v>0</v>
      </c>
      <c r="S231" s="24"/>
    </row>
    <row r="232" spans="1:19" hidden="1" outlineLevel="1" x14ac:dyDescent="0.25">
      <c r="A232" s="11"/>
      <c r="B232" s="25"/>
      <c r="C232" s="25">
        <f t="shared" si="184"/>
        <v>0</v>
      </c>
      <c r="D232" s="36"/>
      <c r="E232" s="26"/>
      <c r="F232" s="25">
        <f t="shared" si="185"/>
        <v>0</v>
      </c>
      <c r="G232" s="25">
        <f t="shared" si="186"/>
        <v>0</v>
      </c>
      <c r="H232" s="32">
        <f t="shared" si="187"/>
        <v>0</v>
      </c>
      <c r="I232" s="36"/>
      <c r="J232" s="26"/>
      <c r="K232" s="25">
        <f t="shared" si="188"/>
        <v>0</v>
      </c>
      <c r="L232" s="25">
        <f t="shared" si="189"/>
        <v>0</v>
      </c>
      <c r="M232" s="32">
        <f t="shared" si="190"/>
        <v>0</v>
      </c>
      <c r="N232" s="36"/>
      <c r="O232" s="26"/>
      <c r="P232" s="25">
        <f t="shared" si="191"/>
        <v>0</v>
      </c>
      <c r="Q232" s="25">
        <f t="shared" si="192"/>
        <v>0</v>
      </c>
      <c r="R232" s="32">
        <f t="shared" si="193"/>
        <v>0</v>
      </c>
      <c r="S232" s="24"/>
    </row>
    <row r="233" spans="1:19" collapsed="1" x14ac:dyDescent="0.25">
      <c r="A233" s="21"/>
      <c r="B233" s="22"/>
      <c r="C233" s="20"/>
      <c r="D233" s="22"/>
      <c r="E233" s="20"/>
      <c r="F233" s="20"/>
      <c r="G233" s="20"/>
      <c r="H233" s="23"/>
      <c r="I233" s="22"/>
      <c r="J233" s="20"/>
      <c r="K233" s="20"/>
      <c r="L233" s="20"/>
      <c r="M233" s="23"/>
      <c r="N233" s="22"/>
      <c r="O233" s="20"/>
      <c r="P233" s="20"/>
      <c r="Q233" s="20"/>
      <c r="R233" s="23"/>
      <c r="S233" s="23"/>
    </row>
    <row r="234" spans="1:19" x14ac:dyDescent="0.25">
      <c r="A234" s="10" t="s">
        <v>31</v>
      </c>
      <c r="D234" s="35"/>
      <c r="H234" s="24"/>
      <c r="I234" s="35"/>
      <c r="M234" s="24"/>
      <c r="N234" s="35"/>
      <c r="R234" s="24"/>
      <c r="S234" s="24"/>
    </row>
    <row r="235" spans="1:19" x14ac:dyDescent="0.25">
      <c r="A235" s="11" t="s">
        <v>42</v>
      </c>
      <c r="B235" s="25">
        <f>IF(C235&gt;0,RANK(C235,C$235:C$236,1),0)</f>
        <v>1</v>
      </c>
      <c r="C235" s="25">
        <f>+H235+M235+R235-S235</f>
        <v>2.5</v>
      </c>
      <c r="D235" s="36">
        <v>90</v>
      </c>
      <c r="E235" s="25">
        <v>87.5</v>
      </c>
      <c r="F235" s="25">
        <f>SUM(D235:E235)</f>
        <v>177.5</v>
      </c>
      <c r="G235" s="25">
        <f>IF(F235&gt;0,RANK(F235,F$235:F$244,0),0)</f>
        <v>1</v>
      </c>
      <c r="H235" s="32">
        <f>G235</f>
        <v>1</v>
      </c>
      <c r="I235" s="36">
        <v>88</v>
      </c>
      <c r="J235" s="25">
        <v>84.9</v>
      </c>
      <c r="K235" s="25">
        <f>SUM(I235:J235)</f>
        <v>172.9</v>
      </c>
      <c r="L235" s="25">
        <f>IF(K235&gt;0,RANK(K235,K$235:K$244,0),0)</f>
        <v>1</v>
      </c>
      <c r="M235" s="32">
        <f>L235</f>
        <v>1</v>
      </c>
      <c r="N235" s="36">
        <v>90</v>
      </c>
      <c r="O235" s="25">
        <v>92.1</v>
      </c>
      <c r="P235" s="25">
        <f>SUM(N235:O235)</f>
        <v>182.1</v>
      </c>
      <c r="Q235" s="25">
        <f>IF(P235&gt;0,RANK(P235,P$235:P$244,0),0)</f>
        <v>1</v>
      </c>
      <c r="R235" s="32">
        <f>Q235/2</f>
        <v>0.5</v>
      </c>
      <c r="S235" s="24"/>
    </row>
    <row r="236" spans="1:19" x14ac:dyDescent="0.25">
      <c r="A236" s="11" t="s">
        <v>41</v>
      </c>
      <c r="B236" s="25">
        <f>IF(C236&gt;0,RANK(C236,C$235:C$236,1),0)</f>
        <v>2</v>
      </c>
      <c r="C236" s="25">
        <f>+H236+M236+R236-S236</f>
        <v>5</v>
      </c>
      <c r="D236" s="36">
        <v>87</v>
      </c>
      <c r="E236" s="25">
        <v>84.5</v>
      </c>
      <c r="F236" s="25">
        <f>SUM(D236:E236)</f>
        <v>171.5</v>
      </c>
      <c r="G236" s="25">
        <f>IF(F236&gt;0,RANK(F236,F$235:F$244,0),0)</f>
        <v>2</v>
      </c>
      <c r="H236" s="32">
        <f>G236</f>
        <v>2</v>
      </c>
      <c r="I236" s="36">
        <v>87.9</v>
      </c>
      <c r="J236" s="25">
        <v>81.5</v>
      </c>
      <c r="K236" s="25">
        <f>SUM(I236:J236)</f>
        <v>169.4</v>
      </c>
      <c r="L236" s="25">
        <f>IF(K236&gt;0,RANK(K236,K$235:K$244,0),0)</f>
        <v>2</v>
      </c>
      <c r="M236" s="32">
        <f>L236</f>
        <v>2</v>
      </c>
      <c r="N236" s="36">
        <v>89.5</v>
      </c>
      <c r="O236" s="25">
        <v>91.5</v>
      </c>
      <c r="P236" s="25">
        <f>SUM(N236:O236)</f>
        <v>181</v>
      </c>
      <c r="Q236" s="25">
        <f>IF(P236&gt;0,RANK(P236,P$235:P$244,0),0)</f>
        <v>2</v>
      </c>
      <c r="R236" s="32">
        <f>Q236/2</f>
        <v>1</v>
      </c>
      <c r="S236" s="24"/>
    </row>
    <row r="237" spans="1:19" hidden="1" outlineLevel="1" x14ac:dyDescent="0.25">
      <c r="A237" s="11"/>
      <c r="B237" s="25"/>
      <c r="C237" s="25">
        <f t="shared" ref="C237:C244" si="194">+H237+M237+R237+S237</f>
        <v>4.5</v>
      </c>
      <c r="D237" s="36"/>
      <c r="E237" s="26"/>
      <c r="F237" s="25">
        <f t="shared" ref="F237:F244" si="195">SUM(D237:E237)</f>
        <v>0</v>
      </c>
      <c r="G237" s="25">
        <f t="shared" ref="G237:G244" si="196">IF(F237&gt;0,RANK(F237,F$235:F$244,0),0)</f>
        <v>0</v>
      </c>
      <c r="H237" s="32">
        <f t="shared" ref="H237:H244" si="197">G237</f>
        <v>0</v>
      </c>
      <c r="I237" s="36"/>
      <c r="J237" s="26"/>
      <c r="K237" s="25">
        <f t="shared" ref="K237:K244" si="198">SUM(I237:J237)</f>
        <v>0</v>
      </c>
      <c r="L237" s="25">
        <f t="shared" ref="L237:L244" si="199">IF(K237&gt;0,RANK(K237,K$235:K$244,0),0)</f>
        <v>0</v>
      </c>
      <c r="M237" s="32">
        <f t="shared" ref="M237:M244" si="200">L237</f>
        <v>0</v>
      </c>
      <c r="N237" s="36"/>
      <c r="O237" s="26"/>
      <c r="P237" s="25">
        <f t="shared" ref="P237:P244" si="201">SUM(N237:O237)</f>
        <v>0</v>
      </c>
      <c r="Q237" s="25">
        <v>9</v>
      </c>
      <c r="R237" s="32">
        <f t="shared" ref="R237:R244" si="202">Q237/2</f>
        <v>4.5</v>
      </c>
      <c r="S237" s="24"/>
    </row>
    <row r="238" spans="1:19" hidden="1" outlineLevel="1" x14ac:dyDescent="0.25">
      <c r="A238" s="11"/>
      <c r="B238" s="25"/>
      <c r="C238" s="25">
        <f t="shared" si="194"/>
        <v>0</v>
      </c>
      <c r="D238" s="36"/>
      <c r="E238" s="26"/>
      <c r="F238" s="25">
        <f t="shared" si="195"/>
        <v>0</v>
      </c>
      <c r="G238" s="25">
        <f t="shared" si="196"/>
        <v>0</v>
      </c>
      <c r="H238" s="32">
        <f t="shared" si="197"/>
        <v>0</v>
      </c>
      <c r="I238" s="36"/>
      <c r="J238" s="26"/>
      <c r="K238" s="25">
        <f t="shared" si="198"/>
        <v>0</v>
      </c>
      <c r="L238" s="25">
        <f t="shared" si="199"/>
        <v>0</v>
      </c>
      <c r="M238" s="32">
        <f t="shared" si="200"/>
        <v>0</v>
      </c>
      <c r="N238" s="36"/>
      <c r="O238" s="26"/>
      <c r="P238" s="25">
        <f t="shared" si="201"/>
        <v>0</v>
      </c>
      <c r="Q238" s="25">
        <f t="shared" ref="Q238:Q244" si="203">IF(P238&gt;0,RANK(P238,P$235:P$244,0),0)</f>
        <v>0</v>
      </c>
      <c r="R238" s="32">
        <f t="shared" si="202"/>
        <v>0</v>
      </c>
      <c r="S238" s="24"/>
    </row>
    <row r="239" spans="1:19" hidden="1" outlineLevel="1" x14ac:dyDescent="0.25">
      <c r="A239" s="11"/>
      <c r="B239" s="25"/>
      <c r="C239" s="25">
        <f t="shared" si="194"/>
        <v>0</v>
      </c>
      <c r="D239" s="36"/>
      <c r="E239" s="26"/>
      <c r="F239" s="25">
        <f t="shared" si="195"/>
        <v>0</v>
      </c>
      <c r="G239" s="25">
        <f t="shared" si="196"/>
        <v>0</v>
      </c>
      <c r="H239" s="32">
        <f t="shared" si="197"/>
        <v>0</v>
      </c>
      <c r="I239" s="36"/>
      <c r="J239" s="26"/>
      <c r="K239" s="25">
        <f t="shared" si="198"/>
        <v>0</v>
      </c>
      <c r="L239" s="25">
        <f t="shared" si="199"/>
        <v>0</v>
      </c>
      <c r="M239" s="32">
        <f t="shared" si="200"/>
        <v>0</v>
      </c>
      <c r="N239" s="36"/>
      <c r="O239" s="26"/>
      <c r="P239" s="25">
        <f t="shared" si="201"/>
        <v>0</v>
      </c>
      <c r="Q239" s="25">
        <f t="shared" si="203"/>
        <v>0</v>
      </c>
      <c r="R239" s="32">
        <f t="shared" si="202"/>
        <v>0</v>
      </c>
      <c r="S239" s="24"/>
    </row>
    <row r="240" spans="1:19" hidden="1" outlineLevel="1" x14ac:dyDescent="0.25">
      <c r="A240" s="11"/>
      <c r="B240" s="25"/>
      <c r="C240" s="25">
        <f t="shared" si="194"/>
        <v>0</v>
      </c>
      <c r="D240" s="36"/>
      <c r="E240" s="26"/>
      <c r="F240" s="25">
        <f t="shared" si="195"/>
        <v>0</v>
      </c>
      <c r="G240" s="25">
        <f t="shared" si="196"/>
        <v>0</v>
      </c>
      <c r="H240" s="32">
        <f t="shared" si="197"/>
        <v>0</v>
      </c>
      <c r="I240" s="36"/>
      <c r="J240" s="26"/>
      <c r="K240" s="25">
        <f t="shared" si="198"/>
        <v>0</v>
      </c>
      <c r="L240" s="25">
        <f t="shared" si="199"/>
        <v>0</v>
      </c>
      <c r="M240" s="32">
        <f t="shared" si="200"/>
        <v>0</v>
      </c>
      <c r="N240" s="36"/>
      <c r="O240" s="26"/>
      <c r="P240" s="25">
        <f t="shared" si="201"/>
        <v>0</v>
      </c>
      <c r="Q240" s="25">
        <f t="shared" si="203"/>
        <v>0</v>
      </c>
      <c r="R240" s="32">
        <f t="shared" si="202"/>
        <v>0</v>
      </c>
      <c r="S240" s="24"/>
    </row>
    <row r="241" spans="1:19" hidden="1" outlineLevel="1" x14ac:dyDescent="0.25">
      <c r="A241" s="11"/>
      <c r="B241" s="25"/>
      <c r="C241" s="25">
        <f t="shared" si="194"/>
        <v>0</v>
      </c>
      <c r="D241" s="36"/>
      <c r="E241" s="26"/>
      <c r="F241" s="25">
        <f t="shared" si="195"/>
        <v>0</v>
      </c>
      <c r="G241" s="25">
        <f t="shared" si="196"/>
        <v>0</v>
      </c>
      <c r="H241" s="32">
        <f t="shared" si="197"/>
        <v>0</v>
      </c>
      <c r="I241" s="36"/>
      <c r="J241" s="26"/>
      <c r="K241" s="25">
        <f t="shared" si="198"/>
        <v>0</v>
      </c>
      <c r="L241" s="25">
        <f t="shared" si="199"/>
        <v>0</v>
      </c>
      <c r="M241" s="32">
        <f t="shared" si="200"/>
        <v>0</v>
      </c>
      <c r="N241" s="36"/>
      <c r="O241" s="26"/>
      <c r="P241" s="25">
        <f t="shared" si="201"/>
        <v>0</v>
      </c>
      <c r="Q241" s="25">
        <f t="shared" si="203"/>
        <v>0</v>
      </c>
      <c r="R241" s="32">
        <f t="shared" si="202"/>
        <v>0</v>
      </c>
      <c r="S241" s="24"/>
    </row>
    <row r="242" spans="1:19" hidden="1" outlineLevel="1" x14ac:dyDescent="0.25">
      <c r="A242" s="11"/>
      <c r="B242" s="25"/>
      <c r="C242" s="25">
        <f t="shared" si="194"/>
        <v>0</v>
      </c>
      <c r="D242" s="36"/>
      <c r="E242" s="26"/>
      <c r="F242" s="25">
        <f t="shared" si="195"/>
        <v>0</v>
      </c>
      <c r="G242" s="25">
        <f t="shared" si="196"/>
        <v>0</v>
      </c>
      <c r="H242" s="32">
        <f t="shared" si="197"/>
        <v>0</v>
      </c>
      <c r="I242" s="36"/>
      <c r="J242" s="26"/>
      <c r="K242" s="25">
        <f t="shared" si="198"/>
        <v>0</v>
      </c>
      <c r="L242" s="25">
        <f t="shared" si="199"/>
        <v>0</v>
      </c>
      <c r="M242" s="32">
        <f t="shared" si="200"/>
        <v>0</v>
      </c>
      <c r="N242" s="36"/>
      <c r="O242" s="26"/>
      <c r="P242" s="25">
        <f t="shared" si="201"/>
        <v>0</v>
      </c>
      <c r="Q242" s="25">
        <f t="shared" si="203"/>
        <v>0</v>
      </c>
      <c r="R242" s="32">
        <f t="shared" si="202"/>
        <v>0</v>
      </c>
      <c r="S242" s="24"/>
    </row>
    <row r="243" spans="1:19" hidden="1" outlineLevel="1" x14ac:dyDescent="0.25">
      <c r="A243" s="11"/>
      <c r="B243" s="25"/>
      <c r="C243" s="25">
        <f t="shared" si="194"/>
        <v>0</v>
      </c>
      <c r="D243" s="36"/>
      <c r="E243" s="26"/>
      <c r="F243" s="25">
        <f t="shared" si="195"/>
        <v>0</v>
      </c>
      <c r="G243" s="25">
        <f t="shared" si="196"/>
        <v>0</v>
      </c>
      <c r="H243" s="32">
        <f t="shared" si="197"/>
        <v>0</v>
      </c>
      <c r="I243" s="36"/>
      <c r="J243" s="26"/>
      <c r="K243" s="25">
        <f t="shared" si="198"/>
        <v>0</v>
      </c>
      <c r="L243" s="25">
        <f t="shared" si="199"/>
        <v>0</v>
      </c>
      <c r="M243" s="32">
        <f t="shared" si="200"/>
        <v>0</v>
      </c>
      <c r="N243" s="36"/>
      <c r="O243" s="26"/>
      <c r="P243" s="25">
        <f t="shared" si="201"/>
        <v>0</v>
      </c>
      <c r="Q243" s="25">
        <f t="shared" si="203"/>
        <v>0</v>
      </c>
      <c r="R243" s="32">
        <f t="shared" si="202"/>
        <v>0</v>
      </c>
      <c r="S243" s="24"/>
    </row>
    <row r="244" spans="1:19" hidden="1" outlineLevel="1" x14ac:dyDescent="0.25">
      <c r="A244" s="11"/>
      <c r="B244" s="25"/>
      <c r="C244" s="25">
        <f t="shared" si="194"/>
        <v>0</v>
      </c>
      <c r="D244" s="36"/>
      <c r="E244" s="26"/>
      <c r="F244" s="25">
        <f t="shared" si="195"/>
        <v>0</v>
      </c>
      <c r="G244" s="25">
        <f t="shared" si="196"/>
        <v>0</v>
      </c>
      <c r="H244" s="32">
        <f t="shared" si="197"/>
        <v>0</v>
      </c>
      <c r="I244" s="36"/>
      <c r="J244" s="26"/>
      <c r="K244" s="25">
        <f t="shared" si="198"/>
        <v>0</v>
      </c>
      <c r="L244" s="25">
        <f t="shared" si="199"/>
        <v>0</v>
      </c>
      <c r="M244" s="32">
        <f t="shared" si="200"/>
        <v>0</v>
      </c>
      <c r="N244" s="36"/>
      <c r="O244" s="26"/>
      <c r="P244" s="25">
        <f t="shared" si="201"/>
        <v>0</v>
      </c>
      <c r="Q244" s="25">
        <f t="shared" si="203"/>
        <v>0</v>
      </c>
      <c r="R244" s="32">
        <f t="shared" si="202"/>
        <v>0</v>
      </c>
      <c r="S244" s="24"/>
    </row>
    <row r="245" spans="1:19" ht="15.75" collapsed="1" thickBot="1" x14ac:dyDescent="0.3">
      <c r="A245" s="28"/>
      <c r="B245" s="29"/>
      <c r="C245" s="30"/>
      <c r="D245" s="29"/>
      <c r="E245" s="30"/>
      <c r="F245" s="30"/>
      <c r="G245" s="30"/>
      <c r="H245" s="31"/>
      <c r="I245" s="29"/>
      <c r="J245" s="30"/>
      <c r="K245" s="30"/>
      <c r="L245" s="30"/>
      <c r="M245" s="31"/>
      <c r="N245" s="29"/>
      <c r="O245" s="30"/>
      <c r="P245" s="30"/>
      <c r="Q245" s="30"/>
      <c r="R245" s="31"/>
      <c r="S245" s="31"/>
    </row>
  </sheetData>
  <sortState xmlns:xlrd2="http://schemas.microsoft.com/office/spreadsheetml/2017/richdata2" ref="A163:S165">
    <sortCondition ref="B163:B165"/>
  </sortState>
  <pageMargins left="0.19685039370078741" right="0.19685039370078741" top="0.19685039370078741" bottom="0.19685039370078741" header="0.31496062992125984" footer="0.31496062992125984"/>
  <pageSetup scale="5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58D3-B079-4429-8442-D2FBE581A7F7}">
  <sheetPr>
    <tabColor rgb="FFC00000"/>
    <pageSetUpPr fitToPage="1"/>
  </sheetPr>
  <dimension ref="A3:I245"/>
  <sheetViews>
    <sheetView zoomScale="70" zoomScaleNormal="70" workbookViewId="0">
      <pane xSplit="1" ySplit="5" topLeftCell="B179" activePane="bottomRight" state="frozen"/>
      <selection activeCell="A3" sqref="A3:C245"/>
      <selection pane="topRight" activeCell="A3" sqref="A3:C245"/>
      <selection pane="bottomLeft" activeCell="A3" sqref="A3:C245"/>
      <selection pane="bottomRight" activeCell="H238" sqref="H238"/>
    </sheetView>
  </sheetViews>
  <sheetFormatPr defaultRowHeight="15" outlineLevelRow="1" x14ac:dyDescent="0.25"/>
  <cols>
    <col min="1" max="1" width="25.7109375" style="8" bestFit="1" customWidth="1"/>
    <col min="2" max="2" width="8.28515625" style="8" bestFit="1" customWidth="1"/>
    <col min="3" max="3" width="10" style="8" bestFit="1" customWidth="1"/>
    <col min="4" max="4" width="8.5703125" style="8" bestFit="1" customWidth="1"/>
    <col min="5" max="5" width="9.28515625" bestFit="1" customWidth="1"/>
    <col min="7" max="7" width="9.7109375" bestFit="1" customWidth="1"/>
    <col min="9" max="9" width="10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9"/>
      <c r="B4" s="42" t="s">
        <v>9</v>
      </c>
      <c r="C4" s="58" t="s">
        <v>0</v>
      </c>
      <c r="D4" s="59" t="s">
        <v>9</v>
      </c>
      <c r="E4" s="1" t="s">
        <v>165</v>
      </c>
      <c r="F4" s="3"/>
      <c r="G4" s="1"/>
      <c r="H4" s="3"/>
      <c r="I4" s="4" t="s">
        <v>7</v>
      </c>
    </row>
    <row r="5" spans="1:9" ht="15.75" thickBot="1" x14ac:dyDescent="0.3">
      <c r="A5" s="13"/>
      <c r="B5" s="43" t="s">
        <v>2</v>
      </c>
      <c r="C5" s="60" t="s">
        <v>33</v>
      </c>
      <c r="D5" s="61" t="s">
        <v>34</v>
      </c>
      <c r="E5" s="5" t="s">
        <v>3</v>
      </c>
      <c r="F5" s="70" t="s">
        <v>33</v>
      </c>
      <c r="G5" s="5" t="s">
        <v>4</v>
      </c>
      <c r="H5" s="70" t="s">
        <v>33</v>
      </c>
      <c r="I5" s="7" t="s">
        <v>8</v>
      </c>
    </row>
    <row r="6" spans="1:9" x14ac:dyDescent="0.25">
      <c r="A6" s="12" t="s">
        <v>12</v>
      </c>
      <c r="B6" s="62"/>
      <c r="C6" s="56"/>
      <c r="D6" s="63"/>
      <c r="E6" s="35"/>
      <c r="F6" s="24"/>
      <c r="G6" s="35"/>
      <c r="H6" s="24"/>
      <c r="I6" s="72"/>
    </row>
    <row r="7" spans="1:9" x14ac:dyDescent="0.25">
      <c r="A7" s="11" t="s">
        <v>111</v>
      </c>
      <c r="B7" s="64">
        <f>IF(C7&gt;0,RANK(C7,C$7,1),0)</f>
        <v>1</v>
      </c>
      <c r="C7" s="57">
        <f>F7+H7-I7</f>
        <v>1</v>
      </c>
      <c r="D7" s="65">
        <f>E7+G7</f>
        <v>49.6</v>
      </c>
      <c r="E7" s="41">
        <v>49.6</v>
      </c>
      <c r="F7" s="32">
        <f>IF(E7&gt;0,RANK(E7,E$7:E$16,0),0)</f>
        <v>1</v>
      </c>
      <c r="G7" s="53"/>
      <c r="H7" s="55"/>
      <c r="I7" s="73"/>
    </row>
    <row r="8" spans="1:9" hidden="1" outlineLevel="1" x14ac:dyDescent="0.25">
      <c r="A8" s="11"/>
      <c r="B8" s="64"/>
      <c r="C8" s="57">
        <f t="shared" ref="C8:C16" si="0">F8+H8-I8</f>
        <v>0</v>
      </c>
      <c r="D8" s="65">
        <f t="shared" ref="D8:D16" si="1">E8+G8</f>
        <v>0</v>
      </c>
      <c r="E8" s="41"/>
      <c r="F8" s="32">
        <f t="shared" ref="F8:F16" si="2">IF(E8&gt;0,RANK(E8,E$7:E$16,0),0)</f>
        <v>0</v>
      </c>
      <c r="G8" s="53"/>
      <c r="H8" s="55"/>
      <c r="I8" s="73"/>
    </row>
    <row r="9" spans="1:9" hidden="1" outlineLevel="1" x14ac:dyDescent="0.25">
      <c r="A9" s="11"/>
      <c r="B9" s="66"/>
      <c r="C9" s="57">
        <f t="shared" si="0"/>
        <v>0</v>
      </c>
      <c r="D9" s="65">
        <f t="shared" si="1"/>
        <v>0</v>
      </c>
      <c r="E9" s="41"/>
      <c r="F9" s="32">
        <f t="shared" si="2"/>
        <v>0</v>
      </c>
      <c r="G9" s="53"/>
      <c r="H9" s="55"/>
      <c r="I9" s="73"/>
    </row>
    <row r="10" spans="1:9" hidden="1" outlineLevel="1" x14ac:dyDescent="0.25">
      <c r="A10" s="11"/>
      <c r="B10" s="66"/>
      <c r="C10" s="57">
        <f t="shared" si="0"/>
        <v>0</v>
      </c>
      <c r="D10" s="65">
        <f t="shared" si="1"/>
        <v>0</v>
      </c>
      <c r="E10" s="41"/>
      <c r="F10" s="32">
        <f t="shared" si="2"/>
        <v>0</v>
      </c>
      <c r="G10" s="53"/>
      <c r="H10" s="55"/>
      <c r="I10" s="73"/>
    </row>
    <row r="11" spans="1:9" hidden="1" outlineLevel="1" x14ac:dyDescent="0.25">
      <c r="A11" s="11"/>
      <c r="B11" s="66"/>
      <c r="C11" s="57">
        <f t="shared" si="0"/>
        <v>0</v>
      </c>
      <c r="D11" s="65">
        <f t="shared" si="1"/>
        <v>0</v>
      </c>
      <c r="E11" s="41"/>
      <c r="F11" s="32">
        <f t="shared" si="2"/>
        <v>0</v>
      </c>
      <c r="G11" s="53"/>
      <c r="H11" s="55"/>
      <c r="I11" s="73"/>
    </row>
    <row r="12" spans="1:9" hidden="1" outlineLevel="1" x14ac:dyDescent="0.25">
      <c r="A12" s="11"/>
      <c r="B12" s="66"/>
      <c r="C12" s="57">
        <f t="shared" si="0"/>
        <v>0</v>
      </c>
      <c r="D12" s="65">
        <f t="shared" si="1"/>
        <v>0</v>
      </c>
      <c r="E12" s="41"/>
      <c r="F12" s="32">
        <f t="shared" si="2"/>
        <v>0</v>
      </c>
      <c r="G12" s="53"/>
      <c r="H12" s="55"/>
      <c r="I12" s="73"/>
    </row>
    <row r="13" spans="1:9" hidden="1" outlineLevel="1" x14ac:dyDescent="0.25">
      <c r="A13" s="11"/>
      <c r="B13" s="66"/>
      <c r="C13" s="57">
        <f t="shared" si="0"/>
        <v>0</v>
      </c>
      <c r="D13" s="65">
        <f t="shared" si="1"/>
        <v>0</v>
      </c>
      <c r="E13" s="41"/>
      <c r="F13" s="32">
        <f t="shared" si="2"/>
        <v>0</v>
      </c>
      <c r="G13" s="53"/>
      <c r="H13" s="55"/>
      <c r="I13" s="73"/>
    </row>
    <row r="14" spans="1:9" hidden="1" outlineLevel="1" x14ac:dyDescent="0.25">
      <c r="A14" s="11"/>
      <c r="B14" s="66"/>
      <c r="C14" s="57">
        <f t="shared" si="0"/>
        <v>0</v>
      </c>
      <c r="D14" s="65">
        <f t="shared" si="1"/>
        <v>0</v>
      </c>
      <c r="E14" s="41"/>
      <c r="F14" s="32">
        <f t="shared" si="2"/>
        <v>0</v>
      </c>
      <c r="G14" s="53"/>
      <c r="H14" s="55"/>
      <c r="I14" s="73"/>
    </row>
    <row r="15" spans="1:9" hidden="1" outlineLevel="1" x14ac:dyDescent="0.25">
      <c r="A15" s="11"/>
      <c r="B15" s="66"/>
      <c r="C15" s="57">
        <f t="shared" si="0"/>
        <v>0</v>
      </c>
      <c r="D15" s="65">
        <f t="shared" si="1"/>
        <v>0</v>
      </c>
      <c r="E15" s="41"/>
      <c r="F15" s="32">
        <f t="shared" si="2"/>
        <v>0</v>
      </c>
      <c r="G15" s="53"/>
      <c r="H15" s="55"/>
      <c r="I15" s="73"/>
    </row>
    <row r="16" spans="1:9" hidden="1" outlineLevel="1" x14ac:dyDescent="0.25">
      <c r="A16" s="11"/>
      <c r="B16" s="66"/>
      <c r="C16" s="57">
        <f t="shared" si="0"/>
        <v>0</v>
      </c>
      <c r="D16" s="65">
        <f t="shared" si="1"/>
        <v>0</v>
      </c>
      <c r="E16" s="41"/>
      <c r="F16" s="32">
        <f t="shared" si="2"/>
        <v>0</v>
      </c>
      <c r="G16" s="53"/>
      <c r="H16" s="55"/>
      <c r="I16" s="73"/>
    </row>
    <row r="17" spans="1:9" collapsed="1" x14ac:dyDescent="0.25">
      <c r="A17" s="21"/>
      <c r="B17" s="22"/>
      <c r="C17" s="20"/>
      <c r="D17" s="23"/>
      <c r="E17" s="22"/>
      <c r="F17" s="23"/>
      <c r="G17" s="22"/>
      <c r="H17" s="23"/>
      <c r="I17" s="21"/>
    </row>
    <row r="18" spans="1:9" x14ac:dyDescent="0.25">
      <c r="A18" s="10" t="s">
        <v>13</v>
      </c>
      <c r="B18" s="62"/>
      <c r="C18" s="56"/>
      <c r="D18" s="63"/>
      <c r="E18" s="35"/>
      <c r="F18" s="24"/>
      <c r="G18" s="54"/>
      <c r="H18" s="71"/>
      <c r="I18" s="72"/>
    </row>
    <row r="19" spans="1:9" x14ac:dyDescent="0.25">
      <c r="A19" s="11" t="s">
        <v>143</v>
      </c>
      <c r="B19" s="64">
        <f t="shared" ref="B19:B24" si="3">IF(C19&gt;0,RANK(C19,C$19:C$24,1),0)</f>
        <v>1</v>
      </c>
      <c r="C19" s="57">
        <f t="shared" ref="C19:C24" si="4">F19+H19-I19</f>
        <v>1</v>
      </c>
      <c r="D19" s="65">
        <f t="shared" ref="D19:D24" si="5">E19+G19</f>
        <v>58.2</v>
      </c>
      <c r="E19" s="36">
        <v>58.2</v>
      </c>
      <c r="F19" s="32">
        <f t="shared" ref="F19:F28" si="6">IF(E19&gt;0,RANK(E19,E$19:E$28,0),0)</f>
        <v>1</v>
      </c>
      <c r="G19" s="53"/>
      <c r="H19" s="55"/>
      <c r="I19" s="73"/>
    </row>
    <row r="20" spans="1:9" x14ac:dyDescent="0.25">
      <c r="A20" s="11" t="s">
        <v>132</v>
      </c>
      <c r="B20" s="64">
        <f t="shared" si="3"/>
        <v>2</v>
      </c>
      <c r="C20" s="57">
        <f t="shared" si="4"/>
        <v>2</v>
      </c>
      <c r="D20" s="65">
        <f t="shared" si="5"/>
        <v>57.4</v>
      </c>
      <c r="E20" s="36">
        <v>57.4</v>
      </c>
      <c r="F20" s="32">
        <f t="shared" si="6"/>
        <v>2</v>
      </c>
      <c r="G20" s="53"/>
      <c r="H20" s="55"/>
      <c r="I20" s="73"/>
    </row>
    <row r="21" spans="1:9" x14ac:dyDescent="0.25">
      <c r="A21" s="11" t="s">
        <v>128</v>
      </c>
      <c r="B21" s="64">
        <f t="shared" si="3"/>
        <v>3</v>
      </c>
      <c r="C21" s="57">
        <f t="shared" si="4"/>
        <v>3</v>
      </c>
      <c r="D21" s="65">
        <f t="shared" si="5"/>
        <v>54.8</v>
      </c>
      <c r="E21" s="36">
        <v>54.8</v>
      </c>
      <c r="F21" s="32">
        <f t="shared" si="6"/>
        <v>3</v>
      </c>
      <c r="G21" s="53"/>
      <c r="H21" s="55"/>
      <c r="I21" s="73"/>
    </row>
    <row r="22" spans="1:9" x14ac:dyDescent="0.25">
      <c r="A22" s="11" t="s">
        <v>133</v>
      </c>
      <c r="B22" s="64">
        <f t="shared" si="3"/>
        <v>4</v>
      </c>
      <c r="C22" s="57">
        <f t="shared" si="4"/>
        <v>4</v>
      </c>
      <c r="D22" s="65">
        <f t="shared" si="5"/>
        <v>53</v>
      </c>
      <c r="E22" s="36">
        <v>53</v>
      </c>
      <c r="F22" s="32">
        <f t="shared" si="6"/>
        <v>4</v>
      </c>
      <c r="G22" s="53"/>
      <c r="H22" s="55"/>
      <c r="I22" s="73"/>
    </row>
    <row r="23" spans="1:9" x14ac:dyDescent="0.25">
      <c r="A23" s="11" t="s">
        <v>160</v>
      </c>
      <c r="B23" s="64">
        <f t="shared" si="3"/>
        <v>5</v>
      </c>
      <c r="C23" s="57">
        <f t="shared" si="4"/>
        <v>5</v>
      </c>
      <c r="D23" s="65">
        <f t="shared" si="5"/>
        <v>52</v>
      </c>
      <c r="E23" s="36">
        <v>52</v>
      </c>
      <c r="F23" s="32">
        <f t="shared" si="6"/>
        <v>5</v>
      </c>
      <c r="G23" s="53"/>
      <c r="H23" s="55"/>
      <c r="I23" s="73"/>
    </row>
    <row r="24" spans="1:9" x14ac:dyDescent="0.25">
      <c r="A24" s="11" t="s">
        <v>130</v>
      </c>
      <c r="B24" s="64">
        <f t="shared" si="3"/>
        <v>6</v>
      </c>
      <c r="C24" s="57">
        <f t="shared" si="4"/>
        <v>6</v>
      </c>
      <c r="D24" s="65">
        <f t="shared" si="5"/>
        <v>50.6</v>
      </c>
      <c r="E24" s="36">
        <v>50.6</v>
      </c>
      <c r="F24" s="32">
        <f t="shared" si="6"/>
        <v>6</v>
      </c>
      <c r="G24" s="53"/>
      <c r="H24" s="55"/>
      <c r="I24" s="73"/>
    </row>
    <row r="25" spans="1:9" hidden="1" outlineLevel="1" x14ac:dyDescent="0.25">
      <c r="A25" s="11"/>
      <c r="B25" s="64"/>
      <c r="C25" s="57">
        <f t="shared" ref="C25:C28" si="7">F25+H25-I25</f>
        <v>0</v>
      </c>
      <c r="D25" s="65">
        <f t="shared" ref="D25:D28" si="8">E25+G25</f>
        <v>0</v>
      </c>
      <c r="E25" s="36"/>
      <c r="F25" s="32">
        <f t="shared" si="6"/>
        <v>0</v>
      </c>
      <c r="G25" s="53"/>
      <c r="H25" s="55"/>
      <c r="I25" s="73"/>
    </row>
    <row r="26" spans="1:9" hidden="1" outlineLevel="1" x14ac:dyDescent="0.25">
      <c r="A26" s="11"/>
      <c r="B26" s="64"/>
      <c r="C26" s="57">
        <f t="shared" si="7"/>
        <v>0</v>
      </c>
      <c r="D26" s="65">
        <f t="shared" si="8"/>
        <v>0</v>
      </c>
      <c r="E26" s="36"/>
      <c r="F26" s="32">
        <f t="shared" si="6"/>
        <v>0</v>
      </c>
      <c r="G26" s="53"/>
      <c r="H26" s="55"/>
      <c r="I26" s="73"/>
    </row>
    <row r="27" spans="1:9" hidden="1" outlineLevel="1" x14ac:dyDescent="0.25">
      <c r="A27" s="11"/>
      <c r="B27" s="66"/>
      <c r="C27" s="57">
        <f t="shared" si="7"/>
        <v>0</v>
      </c>
      <c r="D27" s="65">
        <f t="shared" si="8"/>
        <v>0</v>
      </c>
      <c r="E27" s="36"/>
      <c r="F27" s="32">
        <f t="shared" si="6"/>
        <v>0</v>
      </c>
      <c r="G27" s="53"/>
      <c r="H27" s="55"/>
      <c r="I27" s="73"/>
    </row>
    <row r="28" spans="1:9" hidden="1" outlineLevel="1" x14ac:dyDescent="0.25">
      <c r="A28" s="11"/>
      <c r="B28" s="66"/>
      <c r="C28" s="57">
        <f t="shared" si="7"/>
        <v>0</v>
      </c>
      <c r="D28" s="65">
        <f t="shared" si="8"/>
        <v>0</v>
      </c>
      <c r="E28" s="36"/>
      <c r="F28" s="32">
        <f t="shared" si="6"/>
        <v>0</v>
      </c>
      <c r="G28" s="53"/>
      <c r="H28" s="55"/>
      <c r="I28" s="73"/>
    </row>
    <row r="29" spans="1:9" collapsed="1" x14ac:dyDescent="0.25">
      <c r="A29" s="21"/>
      <c r="B29" s="22"/>
      <c r="C29" s="20"/>
      <c r="D29" s="23"/>
      <c r="E29" s="22"/>
      <c r="F29" s="23"/>
      <c r="G29" s="22"/>
      <c r="H29" s="23"/>
      <c r="I29" s="21"/>
    </row>
    <row r="30" spans="1:9" x14ac:dyDescent="0.25">
      <c r="A30" s="10" t="s">
        <v>14</v>
      </c>
      <c r="B30" s="62"/>
      <c r="C30" s="56"/>
      <c r="D30" s="63"/>
      <c r="E30" s="35"/>
      <c r="F30" s="24"/>
      <c r="G30" s="35"/>
      <c r="H30" s="24"/>
      <c r="I30" s="72"/>
    </row>
    <row r="31" spans="1:9" x14ac:dyDescent="0.25">
      <c r="A31" s="11" t="s">
        <v>113</v>
      </c>
      <c r="B31" s="64">
        <f>IF(C31&gt;0,RANK(C31,C$31:C$33,1),0)</f>
        <v>1</v>
      </c>
      <c r="C31" s="57">
        <f>F31+H31-I31</f>
        <v>1</v>
      </c>
      <c r="D31" s="65">
        <f>E31+G31</f>
        <v>59</v>
      </c>
      <c r="E31" s="41">
        <v>59</v>
      </c>
      <c r="F31" s="98">
        <f>IF(E31&gt;0,RANK(E31,E$31:E$40,0),0)</f>
        <v>1</v>
      </c>
      <c r="G31" s="53"/>
      <c r="H31" s="55"/>
      <c r="I31" s="73"/>
    </row>
    <row r="32" spans="1:9" x14ac:dyDescent="0.25">
      <c r="A32" s="11" t="s">
        <v>115</v>
      </c>
      <c r="B32" s="64">
        <f>IF(C32&gt;0,RANK(C32,C$31:C$33,1),0)</f>
        <v>2</v>
      </c>
      <c r="C32" s="57">
        <f>F32+H32-I32</f>
        <v>2</v>
      </c>
      <c r="D32" s="65">
        <f>E32+G32</f>
        <v>56.3</v>
      </c>
      <c r="E32" s="41">
        <v>56.3</v>
      </c>
      <c r="F32" s="98">
        <f>IF(E32&gt;0,RANK(E32,E$31:E$40,0),0)</f>
        <v>2</v>
      </c>
      <c r="G32" s="53"/>
      <c r="H32" s="55"/>
      <c r="I32" s="73"/>
    </row>
    <row r="33" spans="1:9" x14ac:dyDescent="0.25">
      <c r="A33" s="11" t="s">
        <v>114</v>
      </c>
      <c r="B33" s="64">
        <f>IF(C33&gt;0,RANK(C33,C$31:C$33,1),0)</f>
        <v>3</v>
      </c>
      <c r="C33" s="57">
        <f>F33+H33-I33</f>
        <v>3</v>
      </c>
      <c r="D33" s="65">
        <f>E33+G33</f>
        <v>54.5</v>
      </c>
      <c r="E33" s="41">
        <v>54.5</v>
      </c>
      <c r="F33" s="98">
        <f>IF(E33&gt;0,RANK(E33,E$31:E$40,0),0)</f>
        <v>3</v>
      </c>
      <c r="G33" s="53"/>
      <c r="H33" s="55"/>
      <c r="I33" s="73"/>
    </row>
    <row r="34" spans="1:9" hidden="1" outlineLevel="1" x14ac:dyDescent="0.25">
      <c r="A34" s="11"/>
      <c r="B34" s="64"/>
      <c r="C34" s="57">
        <f t="shared" ref="C34:C40" si="9">F34+H34-I34</f>
        <v>0</v>
      </c>
      <c r="D34" s="65">
        <f t="shared" ref="D34:D40" si="10">E34+G34</f>
        <v>0</v>
      </c>
      <c r="E34" s="41"/>
      <c r="F34" s="98">
        <f t="shared" ref="F34:F40" si="11">IF(E34&gt;0,RANK(E34,E$31:E$40,0),0)</f>
        <v>0</v>
      </c>
      <c r="G34" s="53"/>
      <c r="H34" s="55"/>
      <c r="I34" s="73"/>
    </row>
    <row r="35" spans="1:9" hidden="1" outlineLevel="1" x14ac:dyDescent="0.25">
      <c r="A35" s="11"/>
      <c r="B35" s="64"/>
      <c r="C35" s="57">
        <f t="shared" si="9"/>
        <v>0</v>
      </c>
      <c r="D35" s="65">
        <f t="shared" si="10"/>
        <v>0</v>
      </c>
      <c r="E35" s="41"/>
      <c r="F35" s="98">
        <f t="shared" si="11"/>
        <v>0</v>
      </c>
      <c r="G35" s="53"/>
      <c r="H35" s="55"/>
      <c r="I35" s="73"/>
    </row>
    <row r="36" spans="1:9" hidden="1" outlineLevel="1" x14ac:dyDescent="0.25">
      <c r="A36" s="11"/>
      <c r="B36" s="64"/>
      <c r="C36" s="57">
        <f t="shared" si="9"/>
        <v>0</v>
      </c>
      <c r="D36" s="65">
        <f t="shared" si="10"/>
        <v>0</v>
      </c>
      <c r="E36" s="41"/>
      <c r="F36" s="98">
        <f t="shared" si="11"/>
        <v>0</v>
      </c>
      <c r="G36" s="53"/>
      <c r="H36" s="55"/>
      <c r="I36" s="73"/>
    </row>
    <row r="37" spans="1:9" hidden="1" outlineLevel="1" x14ac:dyDescent="0.25">
      <c r="A37" s="11"/>
      <c r="B37" s="64"/>
      <c r="C37" s="57">
        <f t="shared" si="9"/>
        <v>0</v>
      </c>
      <c r="D37" s="65">
        <f t="shared" si="10"/>
        <v>0</v>
      </c>
      <c r="E37" s="41"/>
      <c r="F37" s="98">
        <f t="shared" si="11"/>
        <v>0</v>
      </c>
      <c r="G37" s="53"/>
      <c r="H37" s="55"/>
      <c r="I37" s="73"/>
    </row>
    <row r="38" spans="1:9" hidden="1" outlineLevel="1" x14ac:dyDescent="0.25">
      <c r="A38" s="11"/>
      <c r="B38" s="66"/>
      <c r="C38" s="57">
        <f t="shared" si="9"/>
        <v>0</v>
      </c>
      <c r="D38" s="65">
        <f t="shared" si="10"/>
        <v>0</v>
      </c>
      <c r="E38" s="41"/>
      <c r="F38" s="98">
        <f t="shared" si="11"/>
        <v>0</v>
      </c>
      <c r="G38" s="53"/>
      <c r="H38" s="55"/>
      <c r="I38" s="73">
        <f>SUM(E38:G38)</f>
        <v>0</v>
      </c>
    </row>
    <row r="39" spans="1:9" hidden="1" outlineLevel="1" x14ac:dyDescent="0.25">
      <c r="A39" s="11"/>
      <c r="B39" s="66"/>
      <c r="C39" s="57">
        <f t="shared" si="9"/>
        <v>0</v>
      </c>
      <c r="D39" s="65">
        <f t="shared" si="10"/>
        <v>0</v>
      </c>
      <c r="E39" s="41"/>
      <c r="F39" s="98">
        <f t="shared" si="11"/>
        <v>0</v>
      </c>
      <c r="G39" s="53"/>
      <c r="H39" s="55"/>
      <c r="I39" s="73">
        <f>SUM(E39:G39)</f>
        <v>0</v>
      </c>
    </row>
    <row r="40" spans="1:9" hidden="1" outlineLevel="1" x14ac:dyDescent="0.25">
      <c r="A40" s="11"/>
      <c r="B40" s="66"/>
      <c r="C40" s="57">
        <f t="shared" si="9"/>
        <v>0</v>
      </c>
      <c r="D40" s="65">
        <f t="shared" si="10"/>
        <v>0</v>
      </c>
      <c r="E40" s="41"/>
      <c r="F40" s="98">
        <f t="shared" si="11"/>
        <v>0</v>
      </c>
      <c r="G40" s="53"/>
      <c r="H40" s="55"/>
      <c r="I40" s="73">
        <f>SUM(E40:G40)</f>
        <v>0</v>
      </c>
    </row>
    <row r="41" spans="1:9" collapsed="1" x14ac:dyDescent="0.25">
      <c r="A41" s="21"/>
      <c r="B41" s="22"/>
      <c r="C41" s="20"/>
      <c r="D41" s="23"/>
      <c r="E41" s="22"/>
      <c r="F41" s="23"/>
      <c r="G41" s="22"/>
      <c r="H41" s="23"/>
      <c r="I41" s="21"/>
    </row>
    <row r="42" spans="1:9" x14ac:dyDescent="0.25">
      <c r="A42" s="10" t="s">
        <v>15</v>
      </c>
      <c r="B42" s="62"/>
      <c r="C42" s="56"/>
      <c r="D42" s="63"/>
      <c r="E42" s="35"/>
      <c r="F42" s="24"/>
      <c r="G42" s="35"/>
      <c r="H42" s="24"/>
      <c r="I42" s="72"/>
    </row>
    <row r="43" spans="1:9" x14ac:dyDescent="0.25">
      <c r="A43" s="11" t="s">
        <v>126</v>
      </c>
      <c r="B43" s="64">
        <f>IF(C43&gt;0,RANK(C43,C$43,1),0)</f>
        <v>1</v>
      </c>
      <c r="C43" s="57">
        <f>F43+H43-I43</f>
        <v>1</v>
      </c>
      <c r="D43" s="65">
        <f>E43+G43</f>
        <v>54</v>
      </c>
      <c r="E43" s="36">
        <v>54</v>
      </c>
      <c r="F43" s="32">
        <f>IF(E43&gt;0,RANK(E43,E$43:E$52,0),0)</f>
        <v>1</v>
      </c>
      <c r="G43" s="53"/>
      <c r="H43" s="55"/>
      <c r="I43" s="73"/>
    </row>
    <row r="44" spans="1:9" hidden="1" outlineLevel="1" x14ac:dyDescent="0.25">
      <c r="A44" s="11"/>
      <c r="B44" s="66"/>
      <c r="C44" s="57">
        <f t="shared" ref="C44:C51" si="12">F44+H44-I44</f>
        <v>0</v>
      </c>
      <c r="D44" s="65">
        <f t="shared" ref="D44:D51" si="13">E44+G44</f>
        <v>0</v>
      </c>
      <c r="E44" s="36"/>
      <c r="F44" s="32">
        <f t="shared" ref="F44:F51" si="14">IF(E44&gt;0,RANK(E44,E$43:E$52,0),0)</f>
        <v>0</v>
      </c>
      <c r="G44" s="53"/>
      <c r="H44" s="55"/>
      <c r="I44" s="73"/>
    </row>
    <row r="45" spans="1:9" hidden="1" outlineLevel="1" x14ac:dyDescent="0.25">
      <c r="A45" s="11"/>
      <c r="B45" s="66"/>
      <c r="C45" s="57">
        <f t="shared" si="12"/>
        <v>0</v>
      </c>
      <c r="D45" s="65">
        <f t="shared" si="13"/>
        <v>0</v>
      </c>
      <c r="E45" s="36"/>
      <c r="F45" s="32">
        <f t="shared" si="14"/>
        <v>0</v>
      </c>
      <c r="G45" s="53"/>
      <c r="H45" s="55"/>
      <c r="I45" s="73"/>
    </row>
    <row r="46" spans="1:9" hidden="1" outlineLevel="1" x14ac:dyDescent="0.25">
      <c r="A46" s="11"/>
      <c r="B46" s="66"/>
      <c r="C46" s="57">
        <f t="shared" si="12"/>
        <v>0</v>
      </c>
      <c r="D46" s="65">
        <f t="shared" si="13"/>
        <v>0</v>
      </c>
      <c r="E46" s="36"/>
      <c r="F46" s="32">
        <f t="shared" si="14"/>
        <v>0</v>
      </c>
      <c r="G46" s="53"/>
      <c r="H46" s="55"/>
      <c r="I46" s="73"/>
    </row>
    <row r="47" spans="1:9" hidden="1" outlineLevel="1" x14ac:dyDescent="0.25">
      <c r="A47" s="11"/>
      <c r="B47" s="66"/>
      <c r="C47" s="57">
        <f t="shared" si="12"/>
        <v>0</v>
      </c>
      <c r="D47" s="65">
        <f t="shared" si="13"/>
        <v>0</v>
      </c>
      <c r="E47" s="36"/>
      <c r="F47" s="32">
        <f t="shared" si="14"/>
        <v>0</v>
      </c>
      <c r="G47" s="53"/>
      <c r="H47" s="55"/>
      <c r="I47" s="73"/>
    </row>
    <row r="48" spans="1:9" hidden="1" outlineLevel="1" x14ac:dyDescent="0.25">
      <c r="A48" s="11"/>
      <c r="B48" s="66"/>
      <c r="C48" s="57">
        <f t="shared" si="12"/>
        <v>0</v>
      </c>
      <c r="D48" s="65">
        <f t="shared" si="13"/>
        <v>0</v>
      </c>
      <c r="E48" s="36"/>
      <c r="F48" s="32">
        <f t="shared" si="14"/>
        <v>0</v>
      </c>
      <c r="G48" s="53"/>
      <c r="H48" s="55"/>
      <c r="I48" s="73"/>
    </row>
    <row r="49" spans="1:9" hidden="1" outlineLevel="1" x14ac:dyDescent="0.25">
      <c r="A49" s="11"/>
      <c r="B49" s="66"/>
      <c r="C49" s="57">
        <f t="shared" si="12"/>
        <v>0</v>
      </c>
      <c r="D49" s="65">
        <f t="shared" si="13"/>
        <v>0</v>
      </c>
      <c r="E49" s="36"/>
      <c r="F49" s="32">
        <f t="shared" si="14"/>
        <v>0</v>
      </c>
      <c r="G49" s="53"/>
      <c r="H49" s="55"/>
      <c r="I49" s="73"/>
    </row>
    <row r="50" spans="1:9" hidden="1" outlineLevel="1" x14ac:dyDescent="0.25">
      <c r="A50" s="11"/>
      <c r="B50" s="66"/>
      <c r="C50" s="57">
        <f t="shared" si="12"/>
        <v>0</v>
      </c>
      <c r="D50" s="65">
        <f t="shared" si="13"/>
        <v>0</v>
      </c>
      <c r="E50" s="36"/>
      <c r="F50" s="32">
        <f t="shared" si="14"/>
        <v>0</v>
      </c>
      <c r="G50" s="53"/>
      <c r="H50" s="55"/>
      <c r="I50" s="73"/>
    </row>
    <row r="51" spans="1:9" hidden="1" outlineLevel="1" x14ac:dyDescent="0.25">
      <c r="A51" s="11"/>
      <c r="B51" s="66"/>
      <c r="C51" s="57">
        <f t="shared" si="12"/>
        <v>0</v>
      </c>
      <c r="D51" s="65">
        <f t="shared" si="13"/>
        <v>0</v>
      </c>
      <c r="E51" s="36"/>
      <c r="F51" s="32">
        <f t="shared" si="14"/>
        <v>0</v>
      </c>
      <c r="G51" s="53"/>
      <c r="H51" s="55"/>
      <c r="I51" s="73"/>
    </row>
    <row r="52" spans="1:9" hidden="1" outlineLevel="1" x14ac:dyDescent="0.25">
      <c r="A52" s="11"/>
      <c r="B52" s="66"/>
      <c r="C52" s="57">
        <f>F52+H52-I52</f>
        <v>0</v>
      </c>
      <c r="D52" s="65">
        <f>E52+G52</f>
        <v>0</v>
      </c>
      <c r="E52" s="36"/>
      <c r="F52" s="32">
        <f>IF(E52&gt;0,RANK(E52,E$43:E$52,0),0)</f>
        <v>0</v>
      </c>
      <c r="G52" s="53"/>
      <c r="H52" s="55"/>
      <c r="I52" s="73"/>
    </row>
    <row r="53" spans="1:9" collapsed="1" x14ac:dyDescent="0.25">
      <c r="A53" s="21"/>
      <c r="B53" s="22"/>
      <c r="C53" s="20"/>
      <c r="D53" s="23"/>
      <c r="E53" s="22"/>
      <c r="F53" s="23"/>
      <c r="G53" s="22"/>
      <c r="H53" s="23"/>
      <c r="I53" s="21"/>
    </row>
    <row r="54" spans="1:9" x14ac:dyDescent="0.25">
      <c r="A54" s="10" t="s">
        <v>16</v>
      </c>
      <c r="B54" s="62"/>
      <c r="C54" s="56"/>
      <c r="D54" s="63"/>
      <c r="E54" s="35"/>
      <c r="F54" s="24"/>
      <c r="G54" s="35"/>
      <c r="H54" s="24"/>
      <c r="I54" s="72"/>
    </row>
    <row r="55" spans="1:9" hidden="1" outlineLevel="1" x14ac:dyDescent="0.25">
      <c r="A55" s="11"/>
      <c r="B55" s="66"/>
      <c r="D55" s="67"/>
      <c r="E55" s="36"/>
      <c r="F55" s="32">
        <f>IF(E55&gt;0,RANK(E55,E$43:E$52,0),0)</f>
        <v>0</v>
      </c>
      <c r="G55" s="53"/>
      <c r="H55" s="55"/>
      <c r="I55" s="73">
        <f t="shared" ref="I55:I64" si="15">SUM(E55:G55)</f>
        <v>0</v>
      </c>
    </row>
    <row r="56" spans="1:9" hidden="1" outlineLevel="1" x14ac:dyDescent="0.25">
      <c r="A56" s="11"/>
      <c r="B56" s="66"/>
      <c r="D56" s="67"/>
      <c r="E56" s="36"/>
      <c r="F56" s="32">
        <f t="shared" ref="F56:F64" si="16">IF(E56&gt;0,RANK(E56,E$43:E$52,0),0)</f>
        <v>0</v>
      </c>
      <c r="G56" s="53"/>
      <c r="H56" s="55"/>
      <c r="I56" s="73">
        <f t="shared" si="15"/>
        <v>0</v>
      </c>
    </row>
    <row r="57" spans="1:9" hidden="1" outlineLevel="1" x14ac:dyDescent="0.25">
      <c r="A57" s="11"/>
      <c r="B57" s="66"/>
      <c r="D57" s="67"/>
      <c r="E57" s="36"/>
      <c r="F57" s="32">
        <f t="shared" si="16"/>
        <v>0</v>
      </c>
      <c r="G57" s="53"/>
      <c r="H57" s="55"/>
      <c r="I57" s="73">
        <f t="shared" si="15"/>
        <v>0</v>
      </c>
    </row>
    <row r="58" spans="1:9" hidden="1" outlineLevel="1" x14ac:dyDescent="0.25">
      <c r="A58" s="11"/>
      <c r="B58" s="66"/>
      <c r="D58" s="67"/>
      <c r="E58" s="36"/>
      <c r="F58" s="32">
        <f t="shared" si="16"/>
        <v>0</v>
      </c>
      <c r="G58" s="53"/>
      <c r="H58" s="55"/>
      <c r="I58" s="73">
        <f t="shared" si="15"/>
        <v>0</v>
      </c>
    </row>
    <row r="59" spans="1:9" hidden="1" outlineLevel="1" x14ac:dyDescent="0.25">
      <c r="A59" s="11"/>
      <c r="B59" s="66"/>
      <c r="D59" s="67"/>
      <c r="E59" s="36"/>
      <c r="F59" s="32">
        <f t="shared" si="16"/>
        <v>0</v>
      </c>
      <c r="G59" s="53"/>
      <c r="H59" s="55"/>
      <c r="I59" s="73">
        <f t="shared" si="15"/>
        <v>0</v>
      </c>
    </row>
    <row r="60" spans="1:9" hidden="1" outlineLevel="1" x14ac:dyDescent="0.25">
      <c r="A60" s="11"/>
      <c r="B60" s="66"/>
      <c r="D60" s="67"/>
      <c r="E60" s="36"/>
      <c r="F60" s="32">
        <f t="shared" si="16"/>
        <v>0</v>
      </c>
      <c r="G60" s="53"/>
      <c r="H60" s="55"/>
      <c r="I60" s="73">
        <f t="shared" si="15"/>
        <v>0</v>
      </c>
    </row>
    <row r="61" spans="1:9" hidden="1" outlineLevel="1" x14ac:dyDescent="0.25">
      <c r="A61" s="11"/>
      <c r="B61" s="66"/>
      <c r="D61" s="67"/>
      <c r="E61" s="36"/>
      <c r="F61" s="32">
        <f t="shared" si="16"/>
        <v>0</v>
      </c>
      <c r="G61" s="53"/>
      <c r="H61" s="55"/>
      <c r="I61" s="73">
        <f t="shared" si="15"/>
        <v>0</v>
      </c>
    </row>
    <row r="62" spans="1:9" hidden="1" outlineLevel="1" x14ac:dyDescent="0.25">
      <c r="A62" s="11"/>
      <c r="B62" s="66"/>
      <c r="D62" s="67"/>
      <c r="E62" s="36"/>
      <c r="F62" s="32">
        <f t="shared" si="16"/>
        <v>0</v>
      </c>
      <c r="G62" s="53"/>
      <c r="H62" s="55"/>
      <c r="I62" s="73">
        <f t="shared" si="15"/>
        <v>0</v>
      </c>
    </row>
    <row r="63" spans="1:9" hidden="1" outlineLevel="1" x14ac:dyDescent="0.25">
      <c r="A63" s="11"/>
      <c r="B63" s="66"/>
      <c r="D63" s="67"/>
      <c r="E63" s="36"/>
      <c r="F63" s="32">
        <f t="shared" si="16"/>
        <v>0</v>
      </c>
      <c r="G63" s="53"/>
      <c r="H63" s="55"/>
      <c r="I63" s="73">
        <f t="shared" si="15"/>
        <v>0</v>
      </c>
    </row>
    <row r="64" spans="1:9" hidden="1" outlineLevel="1" x14ac:dyDescent="0.25">
      <c r="A64" s="11"/>
      <c r="B64" s="66"/>
      <c r="D64" s="67"/>
      <c r="E64" s="36"/>
      <c r="F64" s="32">
        <f t="shared" si="16"/>
        <v>0</v>
      </c>
      <c r="G64" s="53"/>
      <c r="H64" s="55"/>
      <c r="I64" s="73">
        <f t="shared" si="15"/>
        <v>0</v>
      </c>
    </row>
    <row r="65" spans="1:9" collapsed="1" x14ac:dyDescent="0.25">
      <c r="A65" s="21"/>
      <c r="B65" s="22"/>
      <c r="C65" s="20"/>
      <c r="D65" s="23"/>
      <c r="E65" s="22"/>
      <c r="F65" s="23"/>
      <c r="G65" s="22"/>
      <c r="H65" s="23"/>
      <c r="I65" s="21"/>
    </row>
    <row r="66" spans="1:9" x14ac:dyDescent="0.25">
      <c r="A66" s="12" t="s">
        <v>17</v>
      </c>
      <c r="B66" s="68"/>
      <c r="C66" s="44"/>
      <c r="D66" s="69"/>
      <c r="E66" s="35"/>
      <c r="F66" s="24"/>
      <c r="G66" s="35"/>
      <c r="H66" s="24"/>
      <c r="I66" s="72"/>
    </row>
    <row r="67" spans="1:9" hidden="1" outlineLevel="1" x14ac:dyDescent="0.25">
      <c r="A67" s="11"/>
      <c r="B67" s="66"/>
      <c r="D67" s="67"/>
      <c r="E67" s="36"/>
      <c r="F67" s="32">
        <f>IF(E67&gt;0,RANK(E67,E$67:E$76,0),0)</f>
        <v>0</v>
      </c>
      <c r="G67" s="53"/>
      <c r="H67" s="55"/>
      <c r="I67" s="73">
        <f t="shared" ref="I67:I76" si="17">SUM(E67:G67)</f>
        <v>0</v>
      </c>
    </row>
    <row r="68" spans="1:9" hidden="1" outlineLevel="1" x14ac:dyDescent="0.25">
      <c r="A68" s="11"/>
      <c r="B68" s="66"/>
      <c r="D68" s="67"/>
      <c r="E68" s="36"/>
      <c r="F68" s="32">
        <f t="shared" ref="F68:F76" si="18">IF(E68&gt;0,RANK(E68,E$43:E$52,0),0)</f>
        <v>0</v>
      </c>
      <c r="G68" s="53"/>
      <c r="H68" s="55"/>
      <c r="I68" s="73">
        <f t="shared" si="17"/>
        <v>0</v>
      </c>
    </row>
    <row r="69" spans="1:9" hidden="1" outlineLevel="1" x14ac:dyDescent="0.25">
      <c r="A69" s="11"/>
      <c r="B69" s="66"/>
      <c r="D69" s="67"/>
      <c r="E69" s="36"/>
      <c r="F69" s="32">
        <f t="shared" si="18"/>
        <v>0</v>
      </c>
      <c r="G69" s="53"/>
      <c r="H69" s="55"/>
      <c r="I69" s="73">
        <f t="shared" si="17"/>
        <v>0</v>
      </c>
    </row>
    <row r="70" spans="1:9" hidden="1" outlineLevel="1" x14ac:dyDescent="0.25">
      <c r="A70" s="11"/>
      <c r="B70" s="66"/>
      <c r="D70" s="67"/>
      <c r="E70" s="36"/>
      <c r="F70" s="32">
        <f t="shared" si="18"/>
        <v>0</v>
      </c>
      <c r="G70" s="53"/>
      <c r="H70" s="55"/>
      <c r="I70" s="73">
        <f t="shared" si="17"/>
        <v>0</v>
      </c>
    </row>
    <row r="71" spans="1:9" hidden="1" outlineLevel="1" x14ac:dyDescent="0.25">
      <c r="A71" s="11"/>
      <c r="B71" s="66"/>
      <c r="D71" s="67"/>
      <c r="E71" s="36"/>
      <c r="F71" s="32">
        <f t="shared" si="18"/>
        <v>0</v>
      </c>
      <c r="G71" s="53"/>
      <c r="H71" s="55"/>
      <c r="I71" s="73">
        <f t="shared" si="17"/>
        <v>0</v>
      </c>
    </row>
    <row r="72" spans="1:9" hidden="1" outlineLevel="1" x14ac:dyDescent="0.25">
      <c r="A72" s="11"/>
      <c r="B72" s="66"/>
      <c r="D72" s="67"/>
      <c r="E72" s="36"/>
      <c r="F72" s="32">
        <f t="shared" si="18"/>
        <v>0</v>
      </c>
      <c r="G72" s="53"/>
      <c r="H72" s="55"/>
      <c r="I72" s="73">
        <f t="shared" si="17"/>
        <v>0</v>
      </c>
    </row>
    <row r="73" spans="1:9" hidden="1" outlineLevel="1" x14ac:dyDescent="0.25">
      <c r="A73" s="11"/>
      <c r="B73" s="66"/>
      <c r="D73" s="67"/>
      <c r="E73" s="36"/>
      <c r="F73" s="32">
        <f t="shared" si="18"/>
        <v>0</v>
      </c>
      <c r="G73" s="53"/>
      <c r="H73" s="55"/>
      <c r="I73" s="73">
        <f t="shared" si="17"/>
        <v>0</v>
      </c>
    </row>
    <row r="74" spans="1:9" hidden="1" outlineLevel="1" x14ac:dyDescent="0.25">
      <c r="A74" s="11"/>
      <c r="B74" s="66"/>
      <c r="D74" s="67"/>
      <c r="E74" s="36"/>
      <c r="F74" s="32">
        <f t="shared" si="18"/>
        <v>0</v>
      </c>
      <c r="G74" s="53"/>
      <c r="H74" s="55"/>
      <c r="I74" s="73">
        <f t="shared" si="17"/>
        <v>0</v>
      </c>
    </row>
    <row r="75" spans="1:9" hidden="1" outlineLevel="1" x14ac:dyDescent="0.25">
      <c r="A75" s="11"/>
      <c r="B75" s="66"/>
      <c r="D75" s="67"/>
      <c r="E75" s="36"/>
      <c r="F75" s="32">
        <f t="shared" si="18"/>
        <v>0</v>
      </c>
      <c r="G75" s="53"/>
      <c r="H75" s="55"/>
      <c r="I75" s="73">
        <f t="shared" si="17"/>
        <v>0</v>
      </c>
    </row>
    <row r="76" spans="1:9" hidden="1" outlineLevel="1" x14ac:dyDescent="0.25">
      <c r="A76" s="11"/>
      <c r="B76" s="66"/>
      <c r="D76" s="67"/>
      <c r="E76" s="36"/>
      <c r="F76" s="32">
        <f t="shared" si="18"/>
        <v>0</v>
      </c>
      <c r="G76" s="53"/>
      <c r="H76" s="55"/>
      <c r="I76" s="73">
        <f t="shared" si="17"/>
        <v>0</v>
      </c>
    </row>
    <row r="77" spans="1:9" collapsed="1" x14ac:dyDescent="0.25">
      <c r="A77" s="21"/>
      <c r="B77" s="22"/>
      <c r="C77" s="20"/>
      <c r="D77" s="23"/>
      <c r="E77" s="22"/>
      <c r="F77" s="23"/>
      <c r="G77" s="22"/>
      <c r="H77" s="23"/>
      <c r="I77" s="21"/>
    </row>
    <row r="78" spans="1:9" x14ac:dyDescent="0.25">
      <c r="A78" s="10" t="s">
        <v>18</v>
      </c>
      <c r="B78" s="68"/>
      <c r="C78" s="44"/>
      <c r="D78" s="69"/>
      <c r="E78" s="35"/>
      <c r="F78" s="24"/>
      <c r="G78" s="35"/>
      <c r="H78" s="24"/>
      <c r="I78" s="72"/>
    </row>
    <row r="79" spans="1:9" x14ac:dyDescent="0.25">
      <c r="A79" s="11" t="s">
        <v>161</v>
      </c>
      <c r="B79" s="64">
        <f>IF(C79&gt;0,RANK(C79,C$79,1),0)</f>
        <v>1</v>
      </c>
      <c r="C79" s="57">
        <f>F79+H79-I79</f>
        <v>1</v>
      </c>
      <c r="D79" s="65">
        <f>E79+G79</f>
        <v>61.8</v>
      </c>
      <c r="E79" s="36">
        <v>61.8</v>
      </c>
      <c r="F79" s="32">
        <f>IF(E79&gt;0,RANK(E79,E$79:E$88,0),0)</f>
        <v>1</v>
      </c>
      <c r="G79" s="53"/>
      <c r="H79" s="55"/>
      <c r="I79" s="73"/>
    </row>
    <row r="80" spans="1:9" hidden="1" outlineLevel="1" x14ac:dyDescent="0.25">
      <c r="A80" s="11"/>
      <c r="B80" s="66"/>
      <c r="C80" s="57">
        <f t="shared" ref="C80:C88" si="19">F80+H80-I80</f>
        <v>0</v>
      </c>
      <c r="D80" s="65">
        <f t="shared" ref="D80:D88" si="20">E80+G80</f>
        <v>0</v>
      </c>
      <c r="E80" s="36"/>
      <c r="F80" s="32">
        <f t="shared" ref="F80:F88" si="21">IF(E80&gt;0,RANK(E80,E$79:E$88,0),0)</f>
        <v>0</v>
      </c>
      <c r="G80" s="53"/>
      <c r="H80" s="55"/>
      <c r="I80" s="73"/>
    </row>
    <row r="81" spans="1:9" hidden="1" outlineLevel="1" x14ac:dyDescent="0.25">
      <c r="A81" s="11"/>
      <c r="B81" s="66"/>
      <c r="C81" s="57">
        <f t="shared" si="19"/>
        <v>0</v>
      </c>
      <c r="D81" s="65">
        <f t="shared" si="20"/>
        <v>0</v>
      </c>
      <c r="E81" s="36"/>
      <c r="F81" s="32">
        <f t="shared" si="21"/>
        <v>0</v>
      </c>
      <c r="G81" s="53"/>
      <c r="H81" s="55"/>
      <c r="I81" s="73"/>
    </row>
    <row r="82" spans="1:9" hidden="1" outlineLevel="1" x14ac:dyDescent="0.25">
      <c r="A82" s="11"/>
      <c r="B82" s="66"/>
      <c r="C82" s="57">
        <f t="shared" si="19"/>
        <v>0</v>
      </c>
      <c r="D82" s="65">
        <f t="shared" si="20"/>
        <v>0</v>
      </c>
      <c r="E82" s="36"/>
      <c r="F82" s="32">
        <f t="shared" si="21"/>
        <v>0</v>
      </c>
      <c r="G82" s="53"/>
      <c r="H82" s="55"/>
      <c r="I82" s="73"/>
    </row>
    <row r="83" spans="1:9" hidden="1" outlineLevel="1" x14ac:dyDescent="0.25">
      <c r="A83" s="11"/>
      <c r="B83" s="66"/>
      <c r="C83" s="57">
        <f t="shared" si="19"/>
        <v>0</v>
      </c>
      <c r="D83" s="65">
        <f t="shared" si="20"/>
        <v>0</v>
      </c>
      <c r="E83" s="36"/>
      <c r="F83" s="32">
        <f t="shared" si="21"/>
        <v>0</v>
      </c>
      <c r="G83" s="53"/>
      <c r="H83" s="55"/>
      <c r="I83" s="73"/>
    </row>
    <row r="84" spans="1:9" hidden="1" outlineLevel="1" x14ac:dyDescent="0.25">
      <c r="A84" s="11"/>
      <c r="B84" s="66"/>
      <c r="C84" s="57">
        <f t="shared" si="19"/>
        <v>0</v>
      </c>
      <c r="D84" s="65">
        <f t="shared" si="20"/>
        <v>0</v>
      </c>
      <c r="E84" s="36"/>
      <c r="F84" s="32">
        <f t="shared" si="21"/>
        <v>0</v>
      </c>
      <c r="G84" s="53"/>
      <c r="H84" s="55"/>
      <c r="I84" s="73"/>
    </row>
    <row r="85" spans="1:9" hidden="1" outlineLevel="1" x14ac:dyDescent="0.25">
      <c r="A85" s="11"/>
      <c r="B85" s="66"/>
      <c r="C85" s="57">
        <f t="shared" si="19"/>
        <v>0</v>
      </c>
      <c r="D85" s="65">
        <f t="shared" si="20"/>
        <v>0</v>
      </c>
      <c r="E85" s="36"/>
      <c r="F85" s="32">
        <f t="shared" si="21"/>
        <v>0</v>
      </c>
      <c r="G85" s="53"/>
      <c r="H85" s="55"/>
      <c r="I85" s="73"/>
    </row>
    <row r="86" spans="1:9" hidden="1" outlineLevel="1" x14ac:dyDescent="0.25">
      <c r="A86" s="11"/>
      <c r="B86" s="66"/>
      <c r="C86" s="57">
        <f t="shared" si="19"/>
        <v>0</v>
      </c>
      <c r="D86" s="65">
        <f t="shared" si="20"/>
        <v>0</v>
      </c>
      <c r="E86" s="36"/>
      <c r="F86" s="32">
        <f t="shared" si="21"/>
        <v>0</v>
      </c>
      <c r="G86" s="53"/>
      <c r="H86" s="55"/>
      <c r="I86" s="73"/>
    </row>
    <row r="87" spans="1:9" hidden="1" outlineLevel="1" x14ac:dyDescent="0.25">
      <c r="A87" s="11"/>
      <c r="B87" s="66"/>
      <c r="C87" s="57">
        <f t="shared" si="19"/>
        <v>0</v>
      </c>
      <c r="D87" s="65">
        <f t="shared" si="20"/>
        <v>0</v>
      </c>
      <c r="E87" s="36"/>
      <c r="F87" s="32">
        <f t="shared" si="21"/>
        <v>0</v>
      </c>
      <c r="G87" s="53"/>
      <c r="H87" s="55"/>
      <c r="I87" s="73"/>
    </row>
    <row r="88" spans="1:9" hidden="1" outlineLevel="1" x14ac:dyDescent="0.25">
      <c r="A88" s="11"/>
      <c r="B88" s="66"/>
      <c r="C88" s="57">
        <f t="shared" si="19"/>
        <v>0</v>
      </c>
      <c r="D88" s="65">
        <f t="shared" si="20"/>
        <v>0</v>
      </c>
      <c r="E88" s="36"/>
      <c r="F88" s="32">
        <f t="shared" si="21"/>
        <v>0</v>
      </c>
      <c r="G88" s="53"/>
      <c r="H88" s="55"/>
      <c r="I88" s="73"/>
    </row>
    <row r="89" spans="1:9" collapsed="1" x14ac:dyDescent="0.25">
      <c r="A89" s="21"/>
      <c r="B89" s="22"/>
      <c r="C89" s="20"/>
      <c r="D89" s="23"/>
      <c r="E89" s="22"/>
      <c r="F89" s="23"/>
      <c r="G89" s="22"/>
      <c r="H89" s="23"/>
      <c r="I89" s="21"/>
    </row>
    <row r="90" spans="1:9" x14ac:dyDescent="0.25">
      <c r="A90" s="10" t="s">
        <v>19</v>
      </c>
      <c r="B90" s="68"/>
      <c r="C90" s="44"/>
      <c r="D90" s="69"/>
      <c r="E90" s="35"/>
      <c r="F90" s="24"/>
      <c r="G90" s="35"/>
      <c r="H90" s="24"/>
      <c r="I90" s="72"/>
    </row>
    <row r="91" spans="1:9" x14ac:dyDescent="0.25">
      <c r="A91" s="11" t="s">
        <v>162</v>
      </c>
      <c r="B91" s="64">
        <f t="shared" ref="B91:B96" si="22">IF(C91&gt;0,RANK(C91,C$91:C$96,1),0)</f>
        <v>1</v>
      </c>
      <c r="C91" s="57">
        <f t="shared" ref="C91:C96" si="23">F91+H91-I91</f>
        <v>1</v>
      </c>
      <c r="D91" s="65">
        <f t="shared" ref="D91:D96" si="24">E91+G91</f>
        <v>75.900000000000006</v>
      </c>
      <c r="E91" s="36">
        <v>75.900000000000006</v>
      </c>
      <c r="F91" s="32">
        <f t="shared" ref="F91:F96" si="25">IF(E91&gt;0,RANK(E91,E$91:E$100,0),0)</f>
        <v>1</v>
      </c>
      <c r="G91" s="53"/>
      <c r="H91" s="55"/>
      <c r="I91" s="73"/>
    </row>
    <row r="92" spans="1:9" x14ac:dyDescent="0.25">
      <c r="A92" s="11" t="s">
        <v>117</v>
      </c>
      <c r="B92" s="64">
        <f t="shared" si="22"/>
        <v>2</v>
      </c>
      <c r="C92" s="57">
        <f t="shared" si="23"/>
        <v>2</v>
      </c>
      <c r="D92" s="65">
        <f t="shared" si="24"/>
        <v>73.8</v>
      </c>
      <c r="E92" s="36">
        <v>73.8</v>
      </c>
      <c r="F92" s="32">
        <f t="shared" si="25"/>
        <v>2</v>
      </c>
      <c r="G92" s="53"/>
      <c r="H92" s="55"/>
      <c r="I92" s="73"/>
    </row>
    <row r="93" spans="1:9" x14ac:dyDescent="0.25">
      <c r="A93" s="11" t="s">
        <v>163</v>
      </c>
      <c r="B93" s="64">
        <f t="shared" si="22"/>
        <v>3</v>
      </c>
      <c r="C93" s="57">
        <f t="shared" si="23"/>
        <v>3</v>
      </c>
      <c r="D93" s="65">
        <f t="shared" si="24"/>
        <v>71</v>
      </c>
      <c r="E93" s="36">
        <v>71</v>
      </c>
      <c r="F93" s="32">
        <f t="shared" si="25"/>
        <v>3</v>
      </c>
      <c r="G93" s="53"/>
      <c r="H93" s="55"/>
      <c r="I93" s="73"/>
    </row>
    <row r="94" spans="1:9" x14ac:dyDescent="0.25">
      <c r="A94" s="11" t="s">
        <v>116</v>
      </c>
      <c r="B94" s="64">
        <f t="shared" si="22"/>
        <v>4</v>
      </c>
      <c r="C94" s="57">
        <f t="shared" si="23"/>
        <v>4</v>
      </c>
      <c r="D94" s="65">
        <f t="shared" si="24"/>
        <v>69.2</v>
      </c>
      <c r="E94" s="36">
        <v>69.2</v>
      </c>
      <c r="F94" s="32">
        <f t="shared" si="25"/>
        <v>4</v>
      </c>
      <c r="G94" s="53"/>
      <c r="H94" s="55"/>
      <c r="I94" s="73"/>
    </row>
    <row r="95" spans="1:9" x14ac:dyDescent="0.25">
      <c r="A95" s="11" t="s">
        <v>118</v>
      </c>
      <c r="B95" s="64">
        <f t="shared" si="22"/>
        <v>5</v>
      </c>
      <c r="C95" s="57">
        <f t="shared" si="23"/>
        <v>5</v>
      </c>
      <c r="D95" s="65">
        <f t="shared" si="24"/>
        <v>67.599999999999994</v>
      </c>
      <c r="E95" s="36">
        <v>67.599999999999994</v>
      </c>
      <c r="F95" s="32">
        <f t="shared" si="25"/>
        <v>5</v>
      </c>
      <c r="G95" s="53"/>
      <c r="H95" s="55"/>
      <c r="I95" s="73"/>
    </row>
    <row r="96" spans="1:9" x14ac:dyDescent="0.25">
      <c r="A96" s="11" t="s">
        <v>164</v>
      </c>
      <c r="B96" s="64">
        <f t="shared" si="22"/>
        <v>6</v>
      </c>
      <c r="C96" s="57">
        <f t="shared" si="23"/>
        <v>6</v>
      </c>
      <c r="D96" s="65">
        <f t="shared" si="24"/>
        <v>66.099999999999994</v>
      </c>
      <c r="E96" s="36">
        <v>66.099999999999994</v>
      </c>
      <c r="F96" s="32">
        <f t="shared" si="25"/>
        <v>6</v>
      </c>
      <c r="G96" s="53"/>
      <c r="H96" s="55"/>
      <c r="I96" s="73"/>
    </row>
    <row r="97" spans="1:9" hidden="1" outlineLevel="1" x14ac:dyDescent="0.25">
      <c r="A97" s="11"/>
      <c r="B97" s="66"/>
      <c r="C97" s="57">
        <f t="shared" ref="C97:C100" si="26">F97+H97-I97</f>
        <v>0</v>
      </c>
      <c r="D97" s="65">
        <f t="shared" ref="D97:D100" si="27">E97+G97</f>
        <v>0</v>
      </c>
      <c r="E97" s="36"/>
      <c r="F97" s="32">
        <f t="shared" ref="F97:F100" si="28">IF(E97&gt;0,RANK(E97,E$91:E$100,0),0)</f>
        <v>0</v>
      </c>
      <c r="G97" s="53"/>
      <c r="H97" s="55"/>
      <c r="I97" s="73"/>
    </row>
    <row r="98" spans="1:9" hidden="1" outlineLevel="1" x14ac:dyDescent="0.25">
      <c r="A98" s="11"/>
      <c r="B98" s="66"/>
      <c r="C98" s="57">
        <f t="shared" si="26"/>
        <v>0</v>
      </c>
      <c r="D98" s="65">
        <f t="shared" si="27"/>
        <v>0</v>
      </c>
      <c r="E98" s="36"/>
      <c r="F98" s="32">
        <f t="shared" si="28"/>
        <v>0</v>
      </c>
      <c r="G98" s="53"/>
      <c r="H98" s="55"/>
      <c r="I98" s="73"/>
    </row>
    <row r="99" spans="1:9" hidden="1" outlineLevel="1" x14ac:dyDescent="0.25">
      <c r="A99" s="11"/>
      <c r="B99" s="66"/>
      <c r="C99" s="57">
        <f t="shared" si="26"/>
        <v>0</v>
      </c>
      <c r="D99" s="65">
        <f t="shared" si="27"/>
        <v>0</v>
      </c>
      <c r="E99" s="36"/>
      <c r="F99" s="32">
        <f t="shared" si="28"/>
        <v>0</v>
      </c>
      <c r="G99" s="53"/>
      <c r="H99" s="55"/>
      <c r="I99" s="73"/>
    </row>
    <row r="100" spans="1:9" hidden="1" outlineLevel="1" x14ac:dyDescent="0.25">
      <c r="A100" s="11"/>
      <c r="B100" s="66"/>
      <c r="C100" s="57">
        <f t="shared" si="26"/>
        <v>0</v>
      </c>
      <c r="D100" s="65">
        <f t="shared" si="27"/>
        <v>0</v>
      </c>
      <c r="E100" s="36"/>
      <c r="F100" s="32">
        <f t="shared" si="28"/>
        <v>0</v>
      </c>
      <c r="G100" s="53"/>
      <c r="H100" s="55"/>
      <c r="I100" s="73"/>
    </row>
    <row r="101" spans="1:9" collapsed="1" x14ac:dyDescent="0.25">
      <c r="A101" s="21"/>
      <c r="B101" s="22"/>
      <c r="C101" s="20"/>
      <c r="D101" s="23"/>
      <c r="E101" s="22"/>
      <c r="F101" s="23"/>
      <c r="G101" s="22"/>
      <c r="H101" s="23"/>
      <c r="I101" s="21"/>
    </row>
    <row r="102" spans="1:9" x14ac:dyDescent="0.25">
      <c r="A102" s="10" t="s">
        <v>20</v>
      </c>
      <c r="B102" s="68"/>
      <c r="C102" s="44"/>
      <c r="D102" s="69"/>
      <c r="E102" s="35"/>
      <c r="F102" s="24"/>
      <c r="G102" s="35"/>
      <c r="H102" s="24"/>
      <c r="I102" s="72"/>
    </row>
    <row r="103" spans="1:9" hidden="1" outlineLevel="1" x14ac:dyDescent="0.25">
      <c r="A103" s="11"/>
      <c r="B103" s="64">
        <f>IF(C103&gt;0,RANK(C103,C$103:C$105,1),0)</f>
        <v>0</v>
      </c>
      <c r="C103" s="57">
        <f>F103+H103-I103</f>
        <v>0</v>
      </c>
      <c r="D103" s="65">
        <f>E103+G103</f>
        <v>0</v>
      </c>
      <c r="E103" s="36"/>
      <c r="F103" s="32">
        <f>IF(E103&gt;0,RANK(E103,E$103:E$112,0),0)</f>
        <v>0</v>
      </c>
      <c r="G103" s="53"/>
      <c r="H103" s="55"/>
      <c r="I103" s="73"/>
    </row>
    <row r="104" spans="1:9" hidden="1" outlineLevel="1" x14ac:dyDescent="0.25">
      <c r="A104" s="11"/>
      <c r="B104" s="64">
        <f>IF(C104&gt;0,RANK(C104,C$103:C$105,1),0)</f>
        <v>0</v>
      </c>
      <c r="C104" s="57">
        <f>F104+H104-I104</f>
        <v>0</v>
      </c>
      <c r="D104" s="65">
        <f>E104+G104</f>
        <v>0</v>
      </c>
      <c r="E104" s="36"/>
      <c r="F104" s="32">
        <f>IF(E104&gt;0,RANK(E104,E$103:E$112,0),0)</f>
        <v>0</v>
      </c>
      <c r="G104" s="53"/>
      <c r="H104" s="55"/>
      <c r="I104" s="73"/>
    </row>
    <row r="105" spans="1:9" hidden="1" outlineLevel="1" x14ac:dyDescent="0.25">
      <c r="A105" s="11"/>
      <c r="B105" s="64">
        <f>IF(C105&gt;0,RANK(C105,C$103:C$105,1),0)</f>
        <v>0</v>
      </c>
      <c r="C105" s="57">
        <f>F105+H105-I105</f>
        <v>0</v>
      </c>
      <c r="D105" s="65">
        <f>E105+G105</f>
        <v>0</v>
      </c>
      <c r="E105" s="36"/>
      <c r="F105" s="32">
        <f>IF(E105&gt;0,RANK(E105,E$103:E$112,0),0)</f>
        <v>0</v>
      </c>
      <c r="G105" s="53"/>
      <c r="H105" s="55"/>
      <c r="I105" s="73"/>
    </row>
    <row r="106" spans="1:9" hidden="1" outlineLevel="1" x14ac:dyDescent="0.25">
      <c r="A106" s="11"/>
      <c r="B106" s="66"/>
      <c r="D106" s="67"/>
      <c r="E106" s="36"/>
      <c r="F106" s="32">
        <f t="shared" ref="F106:F112" si="29">IF(E106&gt;0,RANK(E106,E$103:E$112,0),0)</f>
        <v>0</v>
      </c>
      <c r="G106" s="53"/>
      <c r="H106" s="55"/>
      <c r="I106" s="73"/>
    </row>
    <row r="107" spans="1:9" hidden="1" outlineLevel="1" x14ac:dyDescent="0.25">
      <c r="A107" s="11"/>
      <c r="B107" s="66"/>
      <c r="D107" s="67"/>
      <c r="E107" s="36"/>
      <c r="F107" s="32">
        <f t="shared" si="29"/>
        <v>0</v>
      </c>
      <c r="G107" s="53"/>
      <c r="H107" s="55"/>
      <c r="I107" s="73"/>
    </row>
    <row r="108" spans="1:9" hidden="1" outlineLevel="1" x14ac:dyDescent="0.25">
      <c r="A108" s="11"/>
      <c r="B108" s="66"/>
      <c r="D108" s="67"/>
      <c r="E108" s="36"/>
      <c r="F108" s="32">
        <f t="shared" si="29"/>
        <v>0</v>
      </c>
      <c r="G108" s="53"/>
      <c r="H108" s="55"/>
      <c r="I108" s="73"/>
    </row>
    <row r="109" spans="1:9" hidden="1" outlineLevel="1" x14ac:dyDescent="0.25">
      <c r="A109" s="11"/>
      <c r="B109" s="66"/>
      <c r="D109" s="67"/>
      <c r="E109" s="36"/>
      <c r="F109" s="32">
        <f t="shared" si="29"/>
        <v>0</v>
      </c>
      <c r="G109" s="53"/>
      <c r="H109" s="55"/>
      <c r="I109" s="73"/>
    </row>
    <row r="110" spans="1:9" hidden="1" outlineLevel="1" x14ac:dyDescent="0.25">
      <c r="A110" s="11"/>
      <c r="B110" s="66"/>
      <c r="D110" s="67"/>
      <c r="E110" s="36"/>
      <c r="F110" s="32">
        <f t="shared" si="29"/>
        <v>0</v>
      </c>
      <c r="G110" s="53"/>
      <c r="H110" s="55"/>
      <c r="I110" s="73"/>
    </row>
    <row r="111" spans="1:9" hidden="1" outlineLevel="1" x14ac:dyDescent="0.25">
      <c r="A111" s="11"/>
      <c r="B111" s="66"/>
      <c r="D111" s="67"/>
      <c r="E111" s="36"/>
      <c r="F111" s="32">
        <f t="shared" si="29"/>
        <v>0</v>
      </c>
      <c r="G111" s="53"/>
      <c r="H111" s="55"/>
      <c r="I111" s="73"/>
    </row>
    <row r="112" spans="1:9" hidden="1" outlineLevel="1" x14ac:dyDescent="0.25">
      <c r="A112" s="11"/>
      <c r="B112" s="66"/>
      <c r="D112" s="67"/>
      <c r="E112" s="36"/>
      <c r="F112" s="32">
        <f t="shared" si="29"/>
        <v>0</v>
      </c>
      <c r="G112" s="53"/>
      <c r="H112" s="55"/>
      <c r="I112" s="73"/>
    </row>
    <row r="113" spans="1:9" collapsed="1" x14ac:dyDescent="0.25">
      <c r="A113" s="21"/>
      <c r="B113" s="22"/>
      <c r="C113" s="20"/>
      <c r="D113" s="23"/>
      <c r="E113" s="22"/>
      <c r="F113" s="23"/>
      <c r="G113" s="22"/>
      <c r="H113" s="23"/>
      <c r="I113" s="21"/>
    </row>
    <row r="114" spans="1:9" x14ac:dyDescent="0.25">
      <c r="A114" s="10" t="s">
        <v>21</v>
      </c>
      <c r="B114" s="68"/>
      <c r="C114" s="44"/>
      <c r="D114" s="69"/>
      <c r="E114" s="35"/>
      <c r="F114" s="24"/>
      <c r="G114" s="35"/>
      <c r="H114" s="24"/>
      <c r="I114" s="72"/>
    </row>
    <row r="115" spans="1:9" x14ac:dyDescent="0.25">
      <c r="A115" s="11" t="s">
        <v>166</v>
      </c>
      <c r="B115" s="64">
        <f>IF(C115&gt;0,RANK(C115,C$115:C$116,1),0)</f>
        <v>1</v>
      </c>
      <c r="C115" s="57">
        <f>F115+H115-I115</f>
        <v>1</v>
      </c>
      <c r="D115" s="65">
        <f>E115+G115</f>
        <v>62.1</v>
      </c>
      <c r="E115" s="36">
        <v>62.1</v>
      </c>
      <c r="F115" s="32">
        <f>IF(E115&gt;0,RANK(E115,E$115:E$124,0),0)</f>
        <v>1</v>
      </c>
      <c r="G115" s="53"/>
      <c r="H115" s="55"/>
      <c r="I115" s="73"/>
    </row>
    <row r="116" spans="1:9" x14ac:dyDescent="0.25">
      <c r="A116" s="11" t="s">
        <v>138</v>
      </c>
      <c r="B116" s="64">
        <f>IF(C116&gt;0,RANK(C116,C$115:C$116,1),0)</f>
        <v>2</v>
      </c>
      <c r="C116" s="57">
        <f>F116+H116-I116</f>
        <v>2</v>
      </c>
      <c r="D116" s="65">
        <f>E116+G116</f>
        <v>61.6</v>
      </c>
      <c r="E116" s="36">
        <v>61.6</v>
      </c>
      <c r="F116" s="32">
        <f>IF(E116&gt;0,RANK(E116,E$115:E$124,0),0)</f>
        <v>2</v>
      </c>
      <c r="G116" s="53"/>
      <c r="H116" s="55"/>
      <c r="I116" s="73"/>
    </row>
    <row r="117" spans="1:9" hidden="1" outlineLevel="1" x14ac:dyDescent="0.25">
      <c r="A117" s="11"/>
      <c r="B117" s="66"/>
      <c r="C117" s="57">
        <f t="shared" ref="C117:C124" si="30">F117+H117-I117</f>
        <v>0</v>
      </c>
      <c r="D117" s="65">
        <f t="shared" ref="D117:D124" si="31">E117+G117</f>
        <v>0</v>
      </c>
      <c r="E117" s="36"/>
      <c r="F117" s="32">
        <f t="shared" ref="F117:F124" si="32">IF(E117&gt;0,RANK(E117,E$115:E$124,0),0)</f>
        <v>0</v>
      </c>
      <c r="G117" s="53"/>
      <c r="H117" s="55"/>
      <c r="I117" s="73"/>
    </row>
    <row r="118" spans="1:9" hidden="1" outlineLevel="1" x14ac:dyDescent="0.25">
      <c r="A118" s="11"/>
      <c r="B118" s="66"/>
      <c r="C118" s="57">
        <f t="shared" si="30"/>
        <v>0</v>
      </c>
      <c r="D118" s="65">
        <f t="shared" si="31"/>
        <v>0</v>
      </c>
      <c r="E118" s="36"/>
      <c r="F118" s="32">
        <f t="shared" si="32"/>
        <v>0</v>
      </c>
      <c r="G118" s="53"/>
      <c r="H118" s="55"/>
      <c r="I118" s="73"/>
    </row>
    <row r="119" spans="1:9" hidden="1" outlineLevel="1" x14ac:dyDescent="0.25">
      <c r="A119" s="11"/>
      <c r="B119" s="66"/>
      <c r="C119" s="57">
        <f t="shared" si="30"/>
        <v>0</v>
      </c>
      <c r="D119" s="65">
        <f t="shared" si="31"/>
        <v>0</v>
      </c>
      <c r="E119" s="36"/>
      <c r="F119" s="32">
        <f t="shared" si="32"/>
        <v>0</v>
      </c>
      <c r="G119" s="53"/>
      <c r="H119" s="55"/>
      <c r="I119" s="73"/>
    </row>
    <row r="120" spans="1:9" hidden="1" outlineLevel="1" x14ac:dyDescent="0.25">
      <c r="A120" s="11"/>
      <c r="B120" s="66"/>
      <c r="C120" s="57">
        <f t="shared" si="30"/>
        <v>0</v>
      </c>
      <c r="D120" s="65">
        <f t="shared" si="31"/>
        <v>0</v>
      </c>
      <c r="E120" s="36"/>
      <c r="F120" s="32">
        <f t="shared" si="32"/>
        <v>0</v>
      </c>
      <c r="G120" s="53"/>
      <c r="H120" s="55"/>
      <c r="I120" s="73"/>
    </row>
    <row r="121" spans="1:9" hidden="1" outlineLevel="1" x14ac:dyDescent="0.25">
      <c r="A121" s="11"/>
      <c r="B121" s="66"/>
      <c r="C121" s="57">
        <f t="shared" si="30"/>
        <v>0</v>
      </c>
      <c r="D121" s="65">
        <f t="shared" si="31"/>
        <v>0</v>
      </c>
      <c r="E121" s="36"/>
      <c r="F121" s="32">
        <f t="shared" si="32"/>
        <v>0</v>
      </c>
      <c r="G121" s="53"/>
      <c r="H121" s="55"/>
      <c r="I121" s="73"/>
    </row>
    <row r="122" spans="1:9" hidden="1" outlineLevel="1" x14ac:dyDescent="0.25">
      <c r="A122" s="11"/>
      <c r="B122" s="66"/>
      <c r="C122" s="57">
        <f t="shared" si="30"/>
        <v>0</v>
      </c>
      <c r="D122" s="65">
        <f t="shared" si="31"/>
        <v>0</v>
      </c>
      <c r="E122" s="36"/>
      <c r="F122" s="32">
        <f t="shared" si="32"/>
        <v>0</v>
      </c>
      <c r="G122" s="53"/>
      <c r="H122" s="55"/>
      <c r="I122" s="73"/>
    </row>
    <row r="123" spans="1:9" hidden="1" outlineLevel="1" x14ac:dyDescent="0.25">
      <c r="A123" s="11"/>
      <c r="B123" s="66"/>
      <c r="C123" s="57">
        <f t="shared" si="30"/>
        <v>0</v>
      </c>
      <c r="D123" s="65">
        <f t="shared" si="31"/>
        <v>0</v>
      </c>
      <c r="E123" s="36"/>
      <c r="F123" s="32">
        <f t="shared" si="32"/>
        <v>0</v>
      </c>
      <c r="G123" s="53"/>
      <c r="H123" s="55"/>
      <c r="I123" s="73"/>
    </row>
    <row r="124" spans="1:9" hidden="1" outlineLevel="1" x14ac:dyDescent="0.25">
      <c r="A124" s="11"/>
      <c r="B124" s="66"/>
      <c r="C124" s="57">
        <f t="shared" si="30"/>
        <v>0</v>
      </c>
      <c r="D124" s="65">
        <f t="shared" si="31"/>
        <v>0</v>
      </c>
      <c r="E124" s="36"/>
      <c r="F124" s="32">
        <f t="shared" si="32"/>
        <v>0</v>
      </c>
      <c r="G124" s="53"/>
      <c r="H124" s="55"/>
      <c r="I124" s="73"/>
    </row>
    <row r="125" spans="1:9" collapsed="1" x14ac:dyDescent="0.25">
      <c r="A125" s="21"/>
      <c r="B125" s="22"/>
      <c r="C125" s="20"/>
      <c r="D125" s="23"/>
      <c r="E125" s="22"/>
      <c r="F125" s="23"/>
      <c r="G125" s="22"/>
      <c r="H125" s="23"/>
      <c r="I125" s="21"/>
    </row>
    <row r="126" spans="1:9" x14ac:dyDescent="0.25">
      <c r="A126" s="12" t="s">
        <v>22</v>
      </c>
      <c r="B126" s="68"/>
      <c r="C126" s="44"/>
      <c r="D126" s="69"/>
      <c r="E126" s="35"/>
      <c r="F126" s="24"/>
      <c r="G126" s="35"/>
      <c r="H126" s="24"/>
      <c r="I126" s="72"/>
    </row>
    <row r="127" spans="1:9" hidden="1" outlineLevel="1" x14ac:dyDescent="0.25">
      <c r="A127" s="11"/>
      <c r="B127" s="66"/>
      <c r="D127" s="67"/>
      <c r="E127" s="36"/>
      <c r="F127" s="32">
        <f>IF(E127&gt;0,RANK(E127,E$127:E$136,0),0)</f>
        <v>0</v>
      </c>
      <c r="G127" s="53"/>
      <c r="H127" s="55"/>
      <c r="I127" s="73">
        <f t="shared" ref="I127:I136" si="33">SUM(E127:G127)</f>
        <v>0</v>
      </c>
    </row>
    <row r="128" spans="1:9" hidden="1" outlineLevel="1" x14ac:dyDescent="0.25">
      <c r="A128" s="11"/>
      <c r="B128" s="66"/>
      <c r="D128" s="67"/>
      <c r="E128" s="36"/>
      <c r="F128" s="32">
        <f t="shared" ref="F128:F136" si="34">IF(E128&gt;0,RANK(E128,E$127:E$136,0),0)</f>
        <v>0</v>
      </c>
      <c r="G128" s="53"/>
      <c r="H128" s="55"/>
      <c r="I128" s="73">
        <f t="shared" si="33"/>
        <v>0</v>
      </c>
    </row>
    <row r="129" spans="1:9" hidden="1" outlineLevel="1" x14ac:dyDescent="0.25">
      <c r="A129" s="11"/>
      <c r="B129" s="66"/>
      <c r="D129" s="67"/>
      <c r="E129" s="36"/>
      <c r="F129" s="32">
        <f t="shared" si="34"/>
        <v>0</v>
      </c>
      <c r="G129" s="53"/>
      <c r="H129" s="55"/>
      <c r="I129" s="73">
        <f t="shared" si="33"/>
        <v>0</v>
      </c>
    </row>
    <row r="130" spans="1:9" hidden="1" outlineLevel="1" x14ac:dyDescent="0.25">
      <c r="A130" s="11"/>
      <c r="B130" s="66"/>
      <c r="D130" s="67"/>
      <c r="E130" s="36"/>
      <c r="F130" s="32">
        <f t="shared" si="34"/>
        <v>0</v>
      </c>
      <c r="G130" s="53"/>
      <c r="H130" s="55"/>
      <c r="I130" s="73">
        <f t="shared" si="33"/>
        <v>0</v>
      </c>
    </row>
    <row r="131" spans="1:9" hidden="1" outlineLevel="1" x14ac:dyDescent="0.25">
      <c r="A131" s="11"/>
      <c r="B131" s="66"/>
      <c r="D131" s="67"/>
      <c r="E131" s="36"/>
      <c r="F131" s="32">
        <f t="shared" si="34"/>
        <v>0</v>
      </c>
      <c r="G131" s="53"/>
      <c r="H131" s="55"/>
      <c r="I131" s="73">
        <f t="shared" si="33"/>
        <v>0</v>
      </c>
    </row>
    <row r="132" spans="1:9" hidden="1" outlineLevel="1" x14ac:dyDescent="0.25">
      <c r="A132" s="11"/>
      <c r="B132" s="66"/>
      <c r="D132" s="67"/>
      <c r="E132" s="36"/>
      <c r="F132" s="32">
        <f t="shared" si="34"/>
        <v>0</v>
      </c>
      <c r="G132" s="53"/>
      <c r="H132" s="55"/>
      <c r="I132" s="73">
        <f t="shared" si="33"/>
        <v>0</v>
      </c>
    </row>
    <row r="133" spans="1:9" hidden="1" outlineLevel="1" x14ac:dyDescent="0.25">
      <c r="A133" s="11"/>
      <c r="B133" s="66"/>
      <c r="D133" s="67"/>
      <c r="E133" s="36"/>
      <c r="F133" s="32">
        <f t="shared" si="34"/>
        <v>0</v>
      </c>
      <c r="G133" s="53"/>
      <c r="H133" s="55"/>
      <c r="I133" s="73">
        <f t="shared" si="33"/>
        <v>0</v>
      </c>
    </row>
    <row r="134" spans="1:9" hidden="1" outlineLevel="1" x14ac:dyDescent="0.25">
      <c r="A134" s="11"/>
      <c r="B134" s="66"/>
      <c r="D134" s="67"/>
      <c r="E134" s="36"/>
      <c r="F134" s="32">
        <f t="shared" si="34"/>
        <v>0</v>
      </c>
      <c r="G134" s="53"/>
      <c r="H134" s="55"/>
      <c r="I134" s="73">
        <f t="shared" si="33"/>
        <v>0</v>
      </c>
    </row>
    <row r="135" spans="1:9" hidden="1" outlineLevel="1" x14ac:dyDescent="0.25">
      <c r="A135" s="11"/>
      <c r="B135" s="66"/>
      <c r="D135" s="67"/>
      <c r="E135" s="36"/>
      <c r="F135" s="32">
        <f t="shared" si="34"/>
        <v>0</v>
      </c>
      <c r="G135" s="53"/>
      <c r="H135" s="55"/>
      <c r="I135" s="73">
        <f t="shared" si="33"/>
        <v>0</v>
      </c>
    </row>
    <row r="136" spans="1:9" hidden="1" outlineLevel="1" x14ac:dyDescent="0.25">
      <c r="A136" s="11"/>
      <c r="B136" s="66"/>
      <c r="D136" s="67"/>
      <c r="E136" s="36"/>
      <c r="F136" s="32">
        <f t="shared" si="34"/>
        <v>0</v>
      </c>
      <c r="G136" s="53"/>
      <c r="H136" s="55"/>
      <c r="I136" s="73">
        <f t="shared" si="33"/>
        <v>0</v>
      </c>
    </row>
    <row r="137" spans="1:9" collapsed="1" x14ac:dyDescent="0.25">
      <c r="A137" s="21"/>
      <c r="B137" s="22"/>
      <c r="C137" s="20"/>
      <c r="D137" s="23"/>
      <c r="E137" s="22"/>
      <c r="F137" s="23"/>
      <c r="G137" s="22"/>
      <c r="H137" s="23"/>
      <c r="I137" s="21"/>
    </row>
    <row r="138" spans="1:9" x14ac:dyDescent="0.25">
      <c r="A138" s="10" t="s">
        <v>23</v>
      </c>
      <c r="B138" s="68"/>
      <c r="C138" s="44"/>
      <c r="D138" s="69"/>
      <c r="E138" s="35"/>
      <c r="F138" s="24"/>
      <c r="G138" s="35"/>
      <c r="H138" s="24"/>
      <c r="I138" s="72"/>
    </row>
    <row r="139" spans="1:9" x14ac:dyDescent="0.25">
      <c r="A139" s="11" t="s">
        <v>124</v>
      </c>
      <c r="B139" s="64">
        <f>IF(C139&gt;0,RANK(C139,C$139,1),0)</f>
        <v>1</v>
      </c>
      <c r="C139" s="57">
        <f>F139+H139-I139</f>
        <v>1</v>
      </c>
      <c r="D139" s="65">
        <f>E139+G139</f>
        <v>72.2</v>
      </c>
      <c r="E139" s="36">
        <v>72.2</v>
      </c>
      <c r="F139" s="32">
        <f>IF(E139&gt;0,RANK(E139,E$139:E$148,0),0)</f>
        <v>1</v>
      </c>
      <c r="G139" s="53"/>
      <c r="H139" s="55"/>
      <c r="I139" s="73"/>
    </row>
    <row r="140" spans="1:9" hidden="1" outlineLevel="1" x14ac:dyDescent="0.25">
      <c r="A140" s="11"/>
      <c r="B140" s="66"/>
      <c r="C140" s="57">
        <f t="shared" ref="C140:C148" si="35">F140+H140-I140</f>
        <v>0</v>
      </c>
      <c r="D140" s="65">
        <f t="shared" ref="D140:D148" si="36">E140+G140</f>
        <v>0</v>
      </c>
      <c r="E140" s="36"/>
      <c r="F140" s="32">
        <f t="shared" ref="F140:F148" si="37">IF(E140&gt;0,RANK(E140,E$139:E$148,0),0)</f>
        <v>0</v>
      </c>
      <c r="G140" s="53"/>
      <c r="H140" s="55"/>
      <c r="I140" s="73"/>
    </row>
    <row r="141" spans="1:9" hidden="1" outlineLevel="1" x14ac:dyDescent="0.25">
      <c r="A141" s="11"/>
      <c r="B141" s="66"/>
      <c r="C141" s="57">
        <f t="shared" si="35"/>
        <v>0</v>
      </c>
      <c r="D141" s="65">
        <f t="shared" si="36"/>
        <v>0</v>
      </c>
      <c r="E141" s="36"/>
      <c r="F141" s="32">
        <f t="shared" si="37"/>
        <v>0</v>
      </c>
      <c r="G141" s="53"/>
      <c r="H141" s="55"/>
      <c r="I141" s="73"/>
    </row>
    <row r="142" spans="1:9" hidden="1" outlineLevel="1" x14ac:dyDescent="0.25">
      <c r="A142" s="11"/>
      <c r="B142" s="66"/>
      <c r="C142" s="57">
        <f t="shared" si="35"/>
        <v>0</v>
      </c>
      <c r="D142" s="65">
        <f t="shared" si="36"/>
        <v>0</v>
      </c>
      <c r="E142" s="36"/>
      <c r="F142" s="32">
        <f t="shared" si="37"/>
        <v>0</v>
      </c>
      <c r="G142" s="53"/>
      <c r="H142" s="55"/>
      <c r="I142" s="73"/>
    </row>
    <row r="143" spans="1:9" hidden="1" outlineLevel="1" x14ac:dyDescent="0.25">
      <c r="A143" s="11"/>
      <c r="B143" s="66"/>
      <c r="C143" s="57">
        <f t="shared" si="35"/>
        <v>0</v>
      </c>
      <c r="D143" s="65">
        <f t="shared" si="36"/>
        <v>0</v>
      </c>
      <c r="E143" s="36"/>
      <c r="F143" s="32">
        <f t="shared" si="37"/>
        <v>0</v>
      </c>
      <c r="G143" s="53"/>
      <c r="H143" s="55"/>
      <c r="I143" s="73"/>
    </row>
    <row r="144" spans="1:9" hidden="1" outlineLevel="1" x14ac:dyDescent="0.25">
      <c r="A144" s="11"/>
      <c r="B144" s="66"/>
      <c r="C144" s="57">
        <f t="shared" si="35"/>
        <v>0</v>
      </c>
      <c r="D144" s="65">
        <f t="shared" si="36"/>
        <v>0</v>
      </c>
      <c r="E144" s="36"/>
      <c r="F144" s="32">
        <f t="shared" si="37"/>
        <v>0</v>
      </c>
      <c r="G144" s="53"/>
      <c r="H144" s="55"/>
      <c r="I144" s="73"/>
    </row>
    <row r="145" spans="1:9" hidden="1" outlineLevel="1" x14ac:dyDescent="0.25">
      <c r="A145" s="11"/>
      <c r="B145" s="66"/>
      <c r="C145" s="57">
        <f t="shared" si="35"/>
        <v>0</v>
      </c>
      <c r="D145" s="65">
        <f t="shared" si="36"/>
        <v>0</v>
      </c>
      <c r="E145" s="36"/>
      <c r="F145" s="32">
        <f t="shared" si="37"/>
        <v>0</v>
      </c>
      <c r="G145" s="53"/>
      <c r="H145" s="55"/>
      <c r="I145" s="73"/>
    </row>
    <row r="146" spans="1:9" hidden="1" outlineLevel="1" x14ac:dyDescent="0.25">
      <c r="A146" s="11"/>
      <c r="B146" s="66"/>
      <c r="C146" s="57">
        <f t="shared" si="35"/>
        <v>0</v>
      </c>
      <c r="D146" s="65">
        <f t="shared" si="36"/>
        <v>0</v>
      </c>
      <c r="E146" s="36"/>
      <c r="F146" s="32">
        <f t="shared" si="37"/>
        <v>0</v>
      </c>
      <c r="G146" s="53"/>
      <c r="H146" s="55"/>
      <c r="I146" s="73"/>
    </row>
    <row r="147" spans="1:9" hidden="1" outlineLevel="1" x14ac:dyDescent="0.25">
      <c r="A147" s="11"/>
      <c r="B147" s="66"/>
      <c r="C147" s="57">
        <f t="shared" si="35"/>
        <v>0</v>
      </c>
      <c r="D147" s="65">
        <f t="shared" si="36"/>
        <v>0</v>
      </c>
      <c r="E147" s="36"/>
      <c r="F147" s="32">
        <f t="shared" si="37"/>
        <v>0</v>
      </c>
      <c r="G147" s="53"/>
      <c r="H147" s="55"/>
      <c r="I147" s="73"/>
    </row>
    <row r="148" spans="1:9" hidden="1" outlineLevel="1" x14ac:dyDescent="0.25">
      <c r="A148" s="11"/>
      <c r="B148" s="66"/>
      <c r="C148" s="57">
        <f t="shared" si="35"/>
        <v>0</v>
      </c>
      <c r="D148" s="65">
        <f t="shared" si="36"/>
        <v>0</v>
      </c>
      <c r="E148" s="36"/>
      <c r="F148" s="32">
        <f t="shared" si="37"/>
        <v>0</v>
      </c>
      <c r="G148" s="53"/>
      <c r="H148" s="55"/>
      <c r="I148" s="73"/>
    </row>
    <row r="149" spans="1:9" collapsed="1" x14ac:dyDescent="0.25">
      <c r="A149" s="21"/>
      <c r="B149" s="22"/>
      <c r="C149" s="20"/>
      <c r="D149" s="23"/>
      <c r="E149" s="22"/>
      <c r="F149" s="23"/>
      <c r="G149" s="22"/>
      <c r="H149" s="23"/>
      <c r="I149" s="21"/>
    </row>
    <row r="150" spans="1:9" x14ac:dyDescent="0.25">
      <c r="A150" s="10" t="s">
        <v>24</v>
      </c>
      <c r="B150" s="68"/>
      <c r="C150" s="44"/>
      <c r="D150" s="69"/>
      <c r="E150" s="35"/>
      <c r="F150" s="24"/>
      <c r="G150" s="35"/>
      <c r="H150" s="24"/>
      <c r="I150" s="72"/>
    </row>
    <row r="151" spans="1:9" x14ac:dyDescent="0.25">
      <c r="A151" s="11" t="s">
        <v>136</v>
      </c>
      <c r="B151" s="64">
        <f>IF(C151&gt;0,RANK(C151,C$151,1),0)</f>
        <v>1</v>
      </c>
      <c r="C151" s="57">
        <f>F151+H151-I151</f>
        <v>1</v>
      </c>
      <c r="D151" s="65">
        <f>E151+G151</f>
        <v>70.3</v>
      </c>
      <c r="E151" s="36">
        <v>70.3</v>
      </c>
      <c r="F151" s="32">
        <f>IF(E151&gt;0,RANK(E151,E$151:E$160,0),0)</f>
        <v>1</v>
      </c>
      <c r="G151" s="53"/>
      <c r="H151" s="55"/>
      <c r="I151" s="73"/>
    </row>
    <row r="152" spans="1:9" hidden="1" outlineLevel="1" x14ac:dyDescent="0.25">
      <c r="A152" s="11"/>
      <c r="B152" s="66"/>
      <c r="C152" s="57">
        <f t="shared" ref="C152:C160" si="38">F152+H152-I152</f>
        <v>0</v>
      </c>
      <c r="D152" s="65">
        <f t="shared" ref="D152:D160" si="39">E152+G152</f>
        <v>0</v>
      </c>
      <c r="E152" s="36"/>
      <c r="F152" s="32">
        <f t="shared" ref="F152:F160" si="40">IF(E152&gt;0,RANK(E152,E$151:E$160,0),0)</f>
        <v>0</v>
      </c>
      <c r="G152" s="53"/>
      <c r="H152" s="55"/>
      <c r="I152" s="73"/>
    </row>
    <row r="153" spans="1:9" hidden="1" outlineLevel="1" x14ac:dyDescent="0.25">
      <c r="A153" s="11"/>
      <c r="B153" s="66"/>
      <c r="C153" s="57">
        <f t="shared" si="38"/>
        <v>0</v>
      </c>
      <c r="D153" s="65">
        <f t="shared" si="39"/>
        <v>0</v>
      </c>
      <c r="E153" s="36"/>
      <c r="F153" s="32">
        <f t="shared" si="40"/>
        <v>0</v>
      </c>
      <c r="G153" s="53"/>
      <c r="H153" s="55"/>
      <c r="I153" s="73"/>
    </row>
    <row r="154" spans="1:9" hidden="1" outlineLevel="1" x14ac:dyDescent="0.25">
      <c r="A154" s="11"/>
      <c r="B154" s="66"/>
      <c r="C154" s="57">
        <f t="shared" si="38"/>
        <v>0</v>
      </c>
      <c r="D154" s="65">
        <f t="shared" si="39"/>
        <v>0</v>
      </c>
      <c r="E154" s="36"/>
      <c r="F154" s="32">
        <f t="shared" si="40"/>
        <v>0</v>
      </c>
      <c r="G154" s="53"/>
      <c r="H154" s="55"/>
      <c r="I154" s="73"/>
    </row>
    <row r="155" spans="1:9" hidden="1" outlineLevel="1" x14ac:dyDescent="0.25">
      <c r="A155" s="11"/>
      <c r="B155" s="66"/>
      <c r="C155" s="57">
        <f t="shared" si="38"/>
        <v>0</v>
      </c>
      <c r="D155" s="65">
        <f t="shared" si="39"/>
        <v>0</v>
      </c>
      <c r="E155" s="36"/>
      <c r="F155" s="32">
        <f t="shared" si="40"/>
        <v>0</v>
      </c>
      <c r="G155" s="53"/>
      <c r="H155" s="55"/>
      <c r="I155" s="73"/>
    </row>
    <row r="156" spans="1:9" hidden="1" outlineLevel="1" x14ac:dyDescent="0.25">
      <c r="A156" s="11"/>
      <c r="B156" s="66"/>
      <c r="C156" s="57">
        <f t="shared" si="38"/>
        <v>0</v>
      </c>
      <c r="D156" s="65">
        <f t="shared" si="39"/>
        <v>0</v>
      </c>
      <c r="E156" s="36"/>
      <c r="F156" s="32">
        <f t="shared" si="40"/>
        <v>0</v>
      </c>
      <c r="G156" s="53"/>
      <c r="H156" s="55"/>
      <c r="I156" s="73"/>
    </row>
    <row r="157" spans="1:9" hidden="1" outlineLevel="1" x14ac:dyDescent="0.25">
      <c r="A157" s="11"/>
      <c r="B157" s="66"/>
      <c r="C157" s="57">
        <f t="shared" si="38"/>
        <v>0</v>
      </c>
      <c r="D157" s="65">
        <f t="shared" si="39"/>
        <v>0</v>
      </c>
      <c r="E157" s="36"/>
      <c r="F157" s="32">
        <f t="shared" si="40"/>
        <v>0</v>
      </c>
      <c r="G157" s="53"/>
      <c r="H157" s="55"/>
      <c r="I157" s="73"/>
    </row>
    <row r="158" spans="1:9" hidden="1" outlineLevel="1" x14ac:dyDescent="0.25">
      <c r="A158" s="11"/>
      <c r="B158" s="66"/>
      <c r="C158" s="57">
        <f t="shared" si="38"/>
        <v>0</v>
      </c>
      <c r="D158" s="65">
        <f t="shared" si="39"/>
        <v>0</v>
      </c>
      <c r="E158" s="36"/>
      <c r="F158" s="32">
        <f t="shared" si="40"/>
        <v>0</v>
      </c>
      <c r="G158" s="53"/>
      <c r="H158" s="55"/>
      <c r="I158" s="73"/>
    </row>
    <row r="159" spans="1:9" hidden="1" outlineLevel="1" x14ac:dyDescent="0.25">
      <c r="A159" s="11"/>
      <c r="B159" s="66"/>
      <c r="C159" s="57">
        <f t="shared" si="38"/>
        <v>0</v>
      </c>
      <c r="D159" s="65">
        <f t="shared" si="39"/>
        <v>0</v>
      </c>
      <c r="E159" s="36"/>
      <c r="F159" s="32">
        <f t="shared" si="40"/>
        <v>0</v>
      </c>
      <c r="G159" s="53"/>
      <c r="H159" s="55"/>
      <c r="I159" s="73"/>
    </row>
    <row r="160" spans="1:9" hidden="1" outlineLevel="1" x14ac:dyDescent="0.25">
      <c r="A160" s="11"/>
      <c r="B160" s="66"/>
      <c r="C160" s="57">
        <f t="shared" si="38"/>
        <v>0</v>
      </c>
      <c r="D160" s="65">
        <f t="shared" si="39"/>
        <v>0</v>
      </c>
      <c r="E160" s="36"/>
      <c r="F160" s="32">
        <f t="shared" si="40"/>
        <v>0</v>
      </c>
      <c r="G160" s="53"/>
      <c r="H160" s="55"/>
      <c r="I160" s="73"/>
    </row>
    <row r="161" spans="1:9" collapsed="1" x14ac:dyDescent="0.25">
      <c r="A161" s="21"/>
      <c r="B161" s="22"/>
      <c r="C161" s="20"/>
      <c r="D161" s="23"/>
      <c r="E161" s="22"/>
      <c r="F161" s="23"/>
      <c r="G161" s="22"/>
      <c r="H161" s="23"/>
      <c r="I161" s="21"/>
    </row>
    <row r="162" spans="1:9" x14ac:dyDescent="0.25">
      <c r="A162" s="10" t="s">
        <v>25</v>
      </c>
      <c r="B162" s="68"/>
      <c r="C162" s="44"/>
      <c r="D162" s="69"/>
      <c r="E162" s="35"/>
      <c r="F162" s="24"/>
      <c r="G162" s="35"/>
      <c r="H162" s="24"/>
      <c r="I162" s="72"/>
    </row>
    <row r="163" spans="1:9" x14ac:dyDescent="0.25">
      <c r="A163" s="11" t="s">
        <v>172</v>
      </c>
      <c r="B163" s="64">
        <f t="shared" ref="B163:B168" si="41">IF(C163&gt;0,RANK(C163,C$163:C$168,1),0)</f>
        <v>1</v>
      </c>
      <c r="C163" s="57">
        <f t="shared" ref="C163:C168" si="42">F163+H163-I163</f>
        <v>1</v>
      </c>
      <c r="D163" s="65">
        <f t="shared" ref="D163:D168" si="43">E163+G163</f>
        <v>76.8</v>
      </c>
      <c r="E163" s="41">
        <v>76.8</v>
      </c>
      <c r="F163" s="98">
        <f t="shared" ref="F163:F168" si="44">IF(E163&gt;0,RANK(E163,E$163:E$172,0),0)</f>
        <v>1</v>
      </c>
      <c r="G163" s="53"/>
      <c r="H163" s="55"/>
      <c r="I163" s="73"/>
    </row>
    <row r="164" spans="1:9" x14ac:dyDescent="0.25">
      <c r="A164" s="11" t="s">
        <v>171</v>
      </c>
      <c r="B164" s="64">
        <f t="shared" si="41"/>
        <v>2</v>
      </c>
      <c r="C164" s="57">
        <f t="shared" si="42"/>
        <v>2</v>
      </c>
      <c r="D164" s="65">
        <f t="shared" si="43"/>
        <v>73.3</v>
      </c>
      <c r="E164" s="41">
        <v>73.3</v>
      </c>
      <c r="F164" s="98">
        <f t="shared" si="44"/>
        <v>2</v>
      </c>
      <c r="G164" s="53"/>
      <c r="H164" s="55"/>
      <c r="I164" s="73"/>
    </row>
    <row r="165" spans="1:9" x14ac:dyDescent="0.25">
      <c r="A165" s="11" t="s">
        <v>168</v>
      </c>
      <c r="B165" s="64">
        <f t="shared" si="41"/>
        <v>3</v>
      </c>
      <c r="C165" s="57">
        <f t="shared" si="42"/>
        <v>3</v>
      </c>
      <c r="D165" s="65">
        <f t="shared" si="43"/>
        <v>70.2</v>
      </c>
      <c r="E165" s="41">
        <v>70.2</v>
      </c>
      <c r="F165" s="98">
        <f t="shared" si="44"/>
        <v>3</v>
      </c>
      <c r="G165" s="53"/>
      <c r="H165" s="55"/>
      <c r="I165" s="73"/>
    </row>
    <row r="166" spans="1:9" x14ac:dyDescent="0.25">
      <c r="A166" s="11" t="s">
        <v>167</v>
      </c>
      <c r="B166" s="64">
        <f t="shared" si="41"/>
        <v>4</v>
      </c>
      <c r="C166" s="57">
        <f t="shared" si="42"/>
        <v>4</v>
      </c>
      <c r="D166" s="65">
        <f t="shared" si="43"/>
        <v>69</v>
      </c>
      <c r="E166" s="41">
        <v>69</v>
      </c>
      <c r="F166" s="98">
        <f t="shared" si="44"/>
        <v>4</v>
      </c>
      <c r="G166" s="53"/>
      <c r="H166" s="55"/>
      <c r="I166" s="73"/>
    </row>
    <row r="167" spans="1:9" x14ac:dyDescent="0.25">
      <c r="A167" s="11" t="s">
        <v>169</v>
      </c>
      <c r="B167" s="64">
        <f t="shared" si="41"/>
        <v>5</v>
      </c>
      <c r="C167" s="57">
        <f t="shared" si="42"/>
        <v>5</v>
      </c>
      <c r="D167" s="65">
        <f t="shared" si="43"/>
        <v>66.099999999999994</v>
      </c>
      <c r="E167" s="41">
        <v>66.099999999999994</v>
      </c>
      <c r="F167" s="98">
        <f t="shared" si="44"/>
        <v>5</v>
      </c>
      <c r="G167" s="53"/>
      <c r="H167" s="55"/>
      <c r="I167" s="73"/>
    </row>
    <row r="168" spans="1:9" x14ac:dyDescent="0.25">
      <c r="A168" s="11" t="s">
        <v>170</v>
      </c>
      <c r="B168" s="64">
        <f t="shared" si="41"/>
        <v>6</v>
      </c>
      <c r="C168" s="57">
        <f t="shared" si="42"/>
        <v>6</v>
      </c>
      <c r="D168" s="65">
        <f t="shared" si="43"/>
        <v>66</v>
      </c>
      <c r="E168" s="41">
        <v>66</v>
      </c>
      <c r="F168" s="98">
        <f t="shared" si="44"/>
        <v>6</v>
      </c>
      <c r="G168" s="53"/>
      <c r="H168" s="55"/>
      <c r="I168" s="73"/>
    </row>
    <row r="169" spans="1:9" hidden="1" outlineLevel="1" x14ac:dyDescent="0.25">
      <c r="A169" s="11"/>
      <c r="B169" s="66"/>
      <c r="C169" s="57">
        <f t="shared" ref="C169:C172" si="45">F169+H169-I169</f>
        <v>0</v>
      </c>
      <c r="D169" s="65">
        <f t="shared" ref="D169:D172" si="46">E169+G169</f>
        <v>0</v>
      </c>
      <c r="E169" s="41"/>
      <c r="F169" s="98">
        <f t="shared" ref="F169:F172" si="47">IF(E169&gt;0,RANK(E169,E$163:E$172,0),0)</f>
        <v>0</v>
      </c>
      <c r="G169" s="53"/>
      <c r="H169" s="55"/>
      <c r="I169" s="73"/>
    </row>
    <row r="170" spans="1:9" hidden="1" outlineLevel="1" x14ac:dyDescent="0.25">
      <c r="A170" s="11"/>
      <c r="B170" s="66"/>
      <c r="C170" s="57">
        <f t="shared" si="45"/>
        <v>0</v>
      </c>
      <c r="D170" s="65">
        <f t="shared" si="46"/>
        <v>0</v>
      </c>
      <c r="E170" s="41"/>
      <c r="F170" s="98">
        <f t="shared" si="47"/>
        <v>0</v>
      </c>
      <c r="G170" s="53"/>
      <c r="H170" s="55"/>
      <c r="I170" s="73"/>
    </row>
    <row r="171" spans="1:9" hidden="1" outlineLevel="1" x14ac:dyDescent="0.25">
      <c r="A171" s="11"/>
      <c r="B171" s="66"/>
      <c r="C171" s="57">
        <f t="shared" si="45"/>
        <v>0</v>
      </c>
      <c r="D171" s="65">
        <f t="shared" si="46"/>
        <v>0</v>
      </c>
      <c r="E171" s="41"/>
      <c r="F171" s="98">
        <f t="shared" si="47"/>
        <v>0</v>
      </c>
      <c r="G171" s="53"/>
      <c r="H171" s="55"/>
      <c r="I171" s="73"/>
    </row>
    <row r="172" spans="1:9" hidden="1" outlineLevel="1" x14ac:dyDescent="0.25">
      <c r="A172" s="11"/>
      <c r="B172" s="66"/>
      <c r="C172" s="57">
        <f t="shared" si="45"/>
        <v>0</v>
      </c>
      <c r="D172" s="65">
        <f t="shared" si="46"/>
        <v>0</v>
      </c>
      <c r="E172" s="41"/>
      <c r="F172" s="98">
        <f t="shared" si="47"/>
        <v>0</v>
      </c>
      <c r="G172" s="53"/>
      <c r="H172" s="55"/>
      <c r="I172" s="73"/>
    </row>
    <row r="173" spans="1:9" collapsed="1" x14ac:dyDescent="0.25">
      <c r="A173" s="21"/>
      <c r="B173" s="22"/>
      <c r="C173" s="20"/>
      <c r="D173" s="23"/>
      <c r="E173" s="22"/>
      <c r="F173" s="23"/>
      <c r="G173" s="22"/>
      <c r="H173" s="23"/>
      <c r="I173" s="21"/>
    </row>
    <row r="174" spans="1:9" x14ac:dyDescent="0.25">
      <c r="A174" s="10" t="s">
        <v>26</v>
      </c>
      <c r="B174" s="68"/>
      <c r="C174" s="44"/>
      <c r="D174" s="69"/>
      <c r="E174" s="35"/>
      <c r="F174" s="24"/>
      <c r="G174" s="35"/>
      <c r="H174" s="24"/>
      <c r="I174" s="72"/>
    </row>
    <row r="175" spans="1:9" x14ac:dyDescent="0.25">
      <c r="A175" s="11" t="s">
        <v>120</v>
      </c>
      <c r="B175" s="64">
        <f>IF(C175&gt;0,RANK(C175,C$175:C$179,1),0)</f>
        <v>1</v>
      </c>
      <c r="C175" s="57">
        <f>F175+H175-I175</f>
        <v>1</v>
      </c>
      <c r="D175" s="65">
        <f>E175+G175</f>
        <v>78.5</v>
      </c>
      <c r="E175" s="41">
        <v>78.5</v>
      </c>
      <c r="F175" s="98">
        <f>IF(E175&gt;0,RANK(E175,E$175:E$184,0),0)</f>
        <v>1</v>
      </c>
      <c r="G175" s="53"/>
      <c r="H175" s="55"/>
      <c r="I175" s="73"/>
    </row>
    <row r="176" spans="1:9" x14ac:dyDescent="0.25">
      <c r="A176" s="11" t="s">
        <v>119</v>
      </c>
      <c r="B176" s="64">
        <f>IF(C176&gt;0,RANK(C176,C$175:C$179,1),0)</f>
        <v>2</v>
      </c>
      <c r="C176" s="57">
        <f>F176+H176-I176</f>
        <v>2</v>
      </c>
      <c r="D176" s="65">
        <f>E176+G176</f>
        <v>78.099999999999994</v>
      </c>
      <c r="E176" s="41">
        <v>78.099999999999994</v>
      </c>
      <c r="F176" s="98">
        <f>IF(E176&gt;0,RANK(E176,E$175:E$184,0),0)</f>
        <v>2</v>
      </c>
      <c r="G176" s="53"/>
      <c r="H176" s="55"/>
      <c r="I176" s="73"/>
    </row>
    <row r="177" spans="1:9" x14ac:dyDescent="0.25">
      <c r="A177" s="11" t="s">
        <v>174</v>
      </c>
      <c r="B177" s="64">
        <f>IF(C177&gt;0,RANK(C177,C$175:C$179,1),0)</f>
        <v>3</v>
      </c>
      <c r="C177" s="57">
        <f>F177+H177-I177</f>
        <v>3</v>
      </c>
      <c r="D177" s="65">
        <f>E177+G177</f>
        <v>77.8</v>
      </c>
      <c r="E177" s="41">
        <v>77.8</v>
      </c>
      <c r="F177" s="98">
        <f>IF(E177&gt;0,RANK(E177,E$175:E$184,0),0)</f>
        <v>3</v>
      </c>
      <c r="G177" s="53"/>
      <c r="H177" s="55"/>
      <c r="I177" s="73"/>
    </row>
    <row r="178" spans="1:9" x14ac:dyDescent="0.25">
      <c r="A178" s="11" t="s">
        <v>175</v>
      </c>
      <c r="B178" s="64">
        <f>IF(C178&gt;0,RANK(C178,C$175:C$179,1),0)</f>
        <v>4</v>
      </c>
      <c r="C178" s="57">
        <f>F178+H178-I178</f>
        <v>4</v>
      </c>
      <c r="D178" s="65">
        <f>E178+G178</f>
        <v>77.3</v>
      </c>
      <c r="E178" s="41">
        <v>77.3</v>
      </c>
      <c r="F178" s="98">
        <f>IF(E178&gt;0,RANK(E178,E$175:E$184,0),0)</f>
        <v>4</v>
      </c>
      <c r="G178" s="53"/>
      <c r="H178" s="55"/>
      <c r="I178" s="73"/>
    </row>
    <row r="179" spans="1:9" x14ac:dyDescent="0.25">
      <c r="A179" s="11" t="s">
        <v>173</v>
      </c>
      <c r="B179" s="64">
        <f>IF(C179&gt;0,RANK(C179,C$175:C$179,1),0)</f>
        <v>5</v>
      </c>
      <c r="C179" s="57">
        <f>F179+H179-I179</f>
        <v>5</v>
      </c>
      <c r="D179" s="65">
        <f>E179+G179</f>
        <v>76.8</v>
      </c>
      <c r="E179" s="41">
        <v>76.8</v>
      </c>
      <c r="F179" s="98">
        <f>IF(E179&gt;0,RANK(E179,E$175:E$184,0),0)</f>
        <v>5</v>
      </c>
      <c r="G179" s="53"/>
      <c r="H179" s="55"/>
      <c r="I179" s="73"/>
    </row>
    <row r="180" spans="1:9" hidden="1" outlineLevel="1" x14ac:dyDescent="0.25">
      <c r="A180" s="11"/>
      <c r="B180" s="66"/>
      <c r="C180" s="57">
        <f t="shared" ref="C180:C184" si="48">F180+H180-I180</f>
        <v>0</v>
      </c>
      <c r="D180" s="65">
        <f t="shared" ref="D180:D184" si="49">E180+G180</f>
        <v>0</v>
      </c>
      <c r="E180" s="41"/>
      <c r="F180" s="98">
        <f t="shared" ref="F180:F184" si="50">IF(E180&gt;0,RANK(E180,E$175:E$184,0),0)</f>
        <v>0</v>
      </c>
      <c r="G180" s="53"/>
      <c r="H180" s="55"/>
      <c r="I180" s="73"/>
    </row>
    <row r="181" spans="1:9" hidden="1" outlineLevel="1" x14ac:dyDescent="0.25">
      <c r="A181" s="11"/>
      <c r="B181" s="66"/>
      <c r="C181" s="57">
        <f t="shared" si="48"/>
        <v>0</v>
      </c>
      <c r="D181" s="65">
        <f t="shared" si="49"/>
        <v>0</v>
      </c>
      <c r="E181" s="41"/>
      <c r="F181" s="98">
        <f t="shared" si="50"/>
        <v>0</v>
      </c>
      <c r="G181" s="53"/>
      <c r="H181" s="55"/>
      <c r="I181" s="73"/>
    </row>
    <row r="182" spans="1:9" hidden="1" outlineLevel="1" x14ac:dyDescent="0.25">
      <c r="A182" s="11"/>
      <c r="B182" s="66"/>
      <c r="C182" s="57">
        <f t="shared" si="48"/>
        <v>0</v>
      </c>
      <c r="D182" s="65">
        <f t="shared" si="49"/>
        <v>0</v>
      </c>
      <c r="E182" s="41"/>
      <c r="F182" s="98">
        <f t="shared" si="50"/>
        <v>0</v>
      </c>
      <c r="G182" s="53"/>
      <c r="H182" s="55"/>
      <c r="I182" s="73"/>
    </row>
    <row r="183" spans="1:9" hidden="1" outlineLevel="1" x14ac:dyDescent="0.25">
      <c r="A183" s="11"/>
      <c r="B183" s="66"/>
      <c r="C183" s="57">
        <f t="shared" si="48"/>
        <v>0</v>
      </c>
      <c r="D183" s="65">
        <f t="shared" si="49"/>
        <v>0</v>
      </c>
      <c r="E183" s="41"/>
      <c r="F183" s="98">
        <f t="shared" si="50"/>
        <v>0</v>
      </c>
      <c r="G183" s="53"/>
      <c r="H183" s="55"/>
      <c r="I183" s="73"/>
    </row>
    <row r="184" spans="1:9" hidden="1" outlineLevel="1" x14ac:dyDescent="0.25">
      <c r="A184" s="11"/>
      <c r="B184" s="66"/>
      <c r="C184" s="57">
        <f t="shared" si="48"/>
        <v>0</v>
      </c>
      <c r="D184" s="65">
        <f t="shared" si="49"/>
        <v>0</v>
      </c>
      <c r="E184" s="41"/>
      <c r="F184" s="98">
        <f t="shared" si="50"/>
        <v>0</v>
      </c>
      <c r="G184" s="53"/>
      <c r="H184" s="55"/>
      <c r="I184" s="73"/>
    </row>
    <row r="185" spans="1:9" collapsed="1" x14ac:dyDescent="0.25">
      <c r="A185" s="21"/>
      <c r="B185" s="22"/>
      <c r="C185" s="20"/>
      <c r="D185" s="23"/>
      <c r="E185" s="22"/>
      <c r="F185" s="23"/>
      <c r="G185" s="22"/>
      <c r="H185" s="23"/>
      <c r="I185" s="21"/>
    </row>
    <row r="186" spans="1:9" x14ac:dyDescent="0.25">
      <c r="A186" s="12" t="s">
        <v>27</v>
      </c>
      <c r="B186" s="68"/>
      <c r="C186" s="44"/>
      <c r="D186" s="69"/>
      <c r="E186" s="35"/>
      <c r="F186" s="24"/>
      <c r="G186" s="35"/>
      <c r="H186" s="24"/>
      <c r="I186" s="72"/>
    </row>
    <row r="187" spans="1:9" hidden="1" outlineLevel="1" x14ac:dyDescent="0.25">
      <c r="A187" s="11"/>
      <c r="B187" s="66"/>
      <c r="D187" s="67"/>
      <c r="E187" s="36"/>
      <c r="F187" s="32">
        <f>IF(E187&gt;0,RANK(E187,E$187:E$196,0),0)</f>
        <v>0</v>
      </c>
      <c r="G187" s="53"/>
      <c r="H187" s="55"/>
      <c r="I187" s="73">
        <f t="shared" ref="I187:I196" si="51">SUM(E187:G187)</f>
        <v>0</v>
      </c>
    </row>
    <row r="188" spans="1:9" hidden="1" outlineLevel="1" x14ac:dyDescent="0.25">
      <c r="A188" s="11"/>
      <c r="B188" s="66"/>
      <c r="D188" s="67"/>
      <c r="E188" s="36"/>
      <c r="F188" s="32">
        <f t="shared" ref="F188:F196" si="52">IF(E188&gt;0,RANK(E188,E$187:E$196,0),0)</f>
        <v>0</v>
      </c>
      <c r="G188" s="53"/>
      <c r="H188" s="55"/>
      <c r="I188" s="73">
        <f t="shared" si="51"/>
        <v>0</v>
      </c>
    </row>
    <row r="189" spans="1:9" hidden="1" outlineLevel="1" x14ac:dyDescent="0.25">
      <c r="A189" s="11"/>
      <c r="B189" s="66"/>
      <c r="D189" s="67"/>
      <c r="E189" s="36"/>
      <c r="F189" s="32">
        <f t="shared" si="52"/>
        <v>0</v>
      </c>
      <c r="G189" s="53"/>
      <c r="H189" s="55"/>
      <c r="I189" s="73">
        <f t="shared" si="51"/>
        <v>0</v>
      </c>
    </row>
    <row r="190" spans="1:9" hidden="1" outlineLevel="1" x14ac:dyDescent="0.25">
      <c r="A190" s="11"/>
      <c r="B190" s="66"/>
      <c r="D190" s="67"/>
      <c r="E190" s="36"/>
      <c r="F190" s="32">
        <f t="shared" si="52"/>
        <v>0</v>
      </c>
      <c r="G190" s="53"/>
      <c r="H190" s="55"/>
      <c r="I190" s="73">
        <f t="shared" si="51"/>
        <v>0</v>
      </c>
    </row>
    <row r="191" spans="1:9" hidden="1" outlineLevel="1" x14ac:dyDescent="0.25">
      <c r="A191" s="11"/>
      <c r="B191" s="66"/>
      <c r="D191" s="67"/>
      <c r="E191" s="36"/>
      <c r="F191" s="32">
        <f t="shared" si="52"/>
        <v>0</v>
      </c>
      <c r="G191" s="53"/>
      <c r="H191" s="55"/>
      <c r="I191" s="73">
        <f t="shared" si="51"/>
        <v>0</v>
      </c>
    </row>
    <row r="192" spans="1:9" hidden="1" outlineLevel="1" x14ac:dyDescent="0.25">
      <c r="A192" s="11"/>
      <c r="B192" s="66"/>
      <c r="D192" s="67"/>
      <c r="E192" s="36"/>
      <c r="F192" s="32">
        <f t="shared" si="52"/>
        <v>0</v>
      </c>
      <c r="G192" s="53"/>
      <c r="H192" s="55"/>
      <c r="I192" s="73">
        <f t="shared" si="51"/>
        <v>0</v>
      </c>
    </row>
    <row r="193" spans="1:9" hidden="1" outlineLevel="1" x14ac:dyDescent="0.25">
      <c r="A193" s="11"/>
      <c r="B193" s="66"/>
      <c r="D193" s="67"/>
      <c r="E193" s="36"/>
      <c r="F193" s="32">
        <f t="shared" si="52"/>
        <v>0</v>
      </c>
      <c r="G193" s="53"/>
      <c r="H193" s="55"/>
      <c r="I193" s="73">
        <f t="shared" si="51"/>
        <v>0</v>
      </c>
    </row>
    <row r="194" spans="1:9" hidden="1" outlineLevel="1" x14ac:dyDescent="0.25">
      <c r="A194" s="11"/>
      <c r="B194" s="66"/>
      <c r="D194" s="67"/>
      <c r="E194" s="36"/>
      <c r="F194" s="32">
        <f t="shared" si="52"/>
        <v>0</v>
      </c>
      <c r="G194" s="53"/>
      <c r="H194" s="55"/>
      <c r="I194" s="73">
        <f t="shared" si="51"/>
        <v>0</v>
      </c>
    </row>
    <row r="195" spans="1:9" hidden="1" outlineLevel="1" x14ac:dyDescent="0.25">
      <c r="A195" s="11"/>
      <c r="B195" s="66"/>
      <c r="D195" s="67"/>
      <c r="E195" s="36"/>
      <c r="F195" s="32">
        <f t="shared" si="52"/>
        <v>0</v>
      </c>
      <c r="G195" s="53"/>
      <c r="H195" s="55"/>
      <c r="I195" s="73">
        <f t="shared" si="51"/>
        <v>0</v>
      </c>
    </row>
    <row r="196" spans="1:9" hidden="1" outlineLevel="1" x14ac:dyDescent="0.25">
      <c r="A196" s="11"/>
      <c r="B196" s="66"/>
      <c r="D196" s="67"/>
      <c r="E196" s="36"/>
      <c r="F196" s="32">
        <f t="shared" si="52"/>
        <v>0</v>
      </c>
      <c r="G196" s="53"/>
      <c r="H196" s="55"/>
      <c r="I196" s="73">
        <f t="shared" si="51"/>
        <v>0</v>
      </c>
    </row>
    <row r="197" spans="1:9" collapsed="1" x14ac:dyDescent="0.25">
      <c r="A197" s="21"/>
      <c r="B197" s="22"/>
      <c r="C197" s="20"/>
      <c r="D197" s="23"/>
      <c r="E197" s="22"/>
      <c r="F197" s="23"/>
      <c r="G197" s="22"/>
      <c r="H197" s="23"/>
      <c r="I197" s="21"/>
    </row>
    <row r="198" spans="1:9" x14ac:dyDescent="0.25">
      <c r="A198" s="10" t="s">
        <v>28</v>
      </c>
      <c r="B198" s="68"/>
      <c r="C198" s="44"/>
      <c r="D198" s="69"/>
      <c r="E198" s="35"/>
      <c r="F198" s="24"/>
      <c r="G198" s="35"/>
      <c r="H198" s="24"/>
      <c r="I198" s="72"/>
    </row>
    <row r="199" spans="1:9" hidden="1" outlineLevel="1" x14ac:dyDescent="0.25">
      <c r="A199" s="11"/>
      <c r="B199" s="66"/>
      <c r="D199" s="67"/>
      <c r="E199" s="36"/>
      <c r="F199" s="32">
        <f>IF(E199&gt;0,RANK(E199,E$199:E$208,0),0)</f>
        <v>0</v>
      </c>
      <c r="G199" s="36"/>
      <c r="H199" s="32">
        <f>IF(G199&gt;0,RANK(G199,G$199:G$208,0),0)</f>
        <v>0</v>
      </c>
      <c r="I199" s="73">
        <f t="shared" ref="I199:I208" si="53">SUM(E199:G199)</f>
        <v>0</v>
      </c>
    </row>
    <row r="200" spans="1:9" hidden="1" outlineLevel="1" x14ac:dyDescent="0.25">
      <c r="A200" s="11"/>
      <c r="B200" s="66"/>
      <c r="D200" s="67"/>
      <c r="E200" s="36"/>
      <c r="F200" s="32">
        <f t="shared" ref="F200:H208" si="54">IF(E200&gt;0,RANK(E200,E$199:E$208,0),0)</f>
        <v>0</v>
      </c>
      <c r="G200" s="36"/>
      <c r="H200" s="32">
        <f t="shared" si="54"/>
        <v>0</v>
      </c>
      <c r="I200" s="73">
        <f t="shared" si="53"/>
        <v>0</v>
      </c>
    </row>
    <row r="201" spans="1:9" hidden="1" outlineLevel="1" x14ac:dyDescent="0.25">
      <c r="A201" s="11"/>
      <c r="B201" s="66"/>
      <c r="D201" s="67"/>
      <c r="E201" s="36"/>
      <c r="F201" s="32">
        <f t="shared" si="54"/>
        <v>0</v>
      </c>
      <c r="G201" s="36"/>
      <c r="H201" s="32">
        <f t="shared" si="54"/>
        <v>0</v>
      </c>
      <c r="I201" s="73">
        <f t="shared" si="53"/>
        <v>0</v>
      </c>
    </row>
    <row r="202" spans="1:9" hidden="1" outlineLevel="1" x14ac:dyDescent="0.25">
      <c r="A202" s="11"/>
      <c r="B202" s="66"/>
      <c r="D202" s="67"/>
      <c r="E202" s="36"/>
      <c r="F202" s="32">
        <f t="shared" si="54"/>
        <v>0</v>
      </c>
      <c r="G202" s="36"/>
      <c r="H202" s="32">
        <f t="shared" si="54"/>
        <v>0</v>
      </c>
      <c r="I202" s="73">
        <f t="shared" si="53"/>
        <v>0</v>
      </c>
    </row>
    <row r="203" spans="1:9" hidden="1" outlineLevel="1" x14ac:dyDescent="0.25">
      <c r="A203" s="11"/>
      <c r="B203" s="66"/>
      <c r="D203" s="67"/>
      <c r="E203" s="36"/>
      <c r="F203" s="32">
        <f t="shared" si="54"/>
        <v>0</v>
      </c>
      <c r="G203" s="36"/>
      <c r="H203" s="32">
        <f t="shared" si="54"/>
        <v>0</v>
      </c>
      <c r="I203" s="73">
        <f t="shared" si="53"/>
        <v>0</v>
      </c>
    </row>
    <row r="204" spans="1:9" hidden="1" outlineLevel="1" x14ac:dyDescent="0.25">
      <c r="A204" s="11"/>
      <c r="B204" s="66"/>
      <c r="D204" s="67"/>
      <c r="E204" s="36"/>
      <c r="F204" s="32">
        <f t="shared" si="54"/>
        <v>0</v>
      </c>
      <c r="G204" s="36"/>
      <c r="H204" s="32">
        <f t="shared" si="54"/>
        <v>0</v>
      </c>
      <c r="I204" s="73">
        <f t="shared" si="53"/>
        <v>0</v>
      </c>
    </row>
    <row r="205" spans="1:9" hidden="1" outlineLevel="1" x14ac:dyDescent="0.25">
      <c r="A205" s="11"/>
      <c r="B205" s="66"/>
      <c r="D205" s="67"/>
      <c r="E205" s="36"/>
      <c r="F205" s="32">
        <f t="shared" si="54"/>
        <v>0</v>
      </c>
      <c r="G205" s="36"/>
      <c r="H205" s="32">
        <f t="shared" si="54"/>
        <v>0</v>
      </c>
      <c r="I205" s="73">
        <f t="shared" si="53"/>
        <v>0</v>
      </c>
    </row>
    <row r="206" spans="1:9" hidden="1" outlineLevel="1" x14ac:dyDescent="0.25">
      <c r="A206" s="11"/>
      <c r="B206" s="66"/>
      <c r="D206" s="67"/>
      <c r="E206" s="36"/>
      <c r="F206" s="32">
        <f t="shared" si="54"/>
        <v>0</v>
      </c>
      <c r="G206" s="36"/>
      <c r="H206" s="32">
        <f t="shared" si="54"/>
        <v>0</v>
      </c>
      <c r="I206" s="73">
        <f t="shared" si="53"/>
        <v>0</v>
      </c>
    </row>
    <row r="207" spans="1:9" hidden="1" outlineLevel="1" x14ac:dyDescent="0.25">
      <c r="A207" s="11"/>
      <c r="B207" s="66"/>
      <c r="D207" s="67"/>
      <c r="E207" s="36"/>
      <c r="F207" s="32">
        <f t="shared" si="54"/>
        <v>0</v>
      </c>
      <c r="G207" s="36"/>
      <c r="H207" s="32">
        <f t="shared" si="54"/>
        <v>0</v>
      </c>
      <c r="I207" s="73">
        <f t="shared" si="53"/>
        <v>0</v>
      </c>
    </row>
    <row r="208" spans="1:9" hidden="1" outlineLevel="1" x14ac:dyDescent="0.25">
      <c r="A208" s="11"/>
      <c r="B208" s="66"/>
      <c r="D208" s="67"/>
      <c r="E208" s="36"/>
      <c r="F208" s="32">
        <f t="shared" si="54"/>
        <v>0</v>
      </c>
      <c r="G208" s="36"/>
      <c r="H208" s="32">
        <f t="shared" si="54"/>
        <v>0</v>
      </c>
      <c r="I208" s="73">
        <f t="shared" si="53"/>
        <v>0</v>
      </c>
    </row>
    <row r="209" spans="1:9" collapsed="1" x14ac:dyDescent="0.25">
      <c r="A209" s="21"/>
      <c r="B209" s="22"/>
      <c r="C209" s="20"/>
      <c r="D209" s="23"/>
      <c r="E209" s="22"/>
      <c r="F209" s="23"/>
      <c r="G209" s="22"/>
      <c r="H209" s="23"/>
      <c r="I209" s="21"/>
    </row>
    <row r="210" spans="1:9" x14ac:dyDescent="0.25">
      <c r="A210" s="10" t="s">
        <v>29</v>
      </c>
      <c r="B210" s="68"/>
      <c r="C210" s="44"/>
      <c r="D210" s="69"/>
      <c r="E210" s="35"/>
      <c r="F210" s="24"/>
      <c r="G210" s="35"/>
      <c r="H210" s="24"/>
      <c r="I210" s="72"/>
    </row>
    <row r="211" spans="1:9" hidden="1" outlineLevel="1" x14ac:dyDescent="0.25">
      <c r="A211" s="11"/>
      <c r="B211" s="66"/>
      <c r="D211" s="67"/>
      <c r="E211" s="36"/>
      <c r="F211" s="32">
        <f>IF(E211&gt;0,RANK(E211,E$211:E$220,0),0)</f>
        <v>0</v>
      </c>
      <c r="G211" s="36"/>
      <c r="H211" s="32">
        <f>IF(G211&gt;0,RANK(G211,G$211:G$220,0),0)</f>
        <v>0</v>
      </c>
      <c r="I211" s="73"/>
    </row>
    <row r="212" spans="1:9" hidden="1" outlineLevel="1" x14ac:dyDescent="0.25">
      <c r="A212" s="11"/>
      <c r="B212" s="66"/>
      <c r="D212" s="67"/>
      <c r="E212" s="36"/>
      <c r="F212" s="32">
        <f t="shared" ref="F212:H220" si="55">IF(E212&gt;0,RANK(E212,E$211:E$220,0),0)</f>
        <v>0</v>
      </c>
      <c r="G212" s="36"/>
      <c r="H212" s="32">
        <f t="shared" si="55"/>
        <v>0</v>
      </c>
      <c r="I212" s="73"/>
    </row>
    <row r="213" spans="1:9" hidden="1" outlineLevel="1" x14ac:dyDescent="0.25">
      <c r="A213" s="11"/>
      <c r="B213" s="66"/>
      <c r="D213" s="67"/>
      <c r="E213" s="36"/>
      <c r="F213" s="32">
        <f t="shared" si="55"/>
        <v>0</v>
      </c>
      <c r="G213" s="36"/>
      <c r="H213" s="32">
        <f t="shared" si="55"/>
        <v>0</v>
      </c>
      <c r="I213" s="73"/>
    </row>
    <row r="214" spans="1:9" hidden="1" outlineLevel="1" x14ac:dyDescent="0.25">
      <c r="A214" s="11"/>
      <c r="B214" s="66"/>
      <c r="D214" s="67"/>
      <c r="E214" s="36"/>
      <c r="F214" s="32">
        <f t="shared" si="55"/>
        <v>0</v>
      </c>
      <c r="G214" s="36"/>
      <c r="H214" s="32">
        <f t="shared" si="55"/>
        <v>0</v>
      </c>
      <c r="I214" s="73"/>
    </row>
    <row r="215" spans="1:9" hidden="1" outlineLevel="1" x14ac:dyDescent="0.25">
      <c r="A215" s="11"/>
      <c r="B215" s="66"/>
      <c r="D215" s="67"/>
      <c r="E215" s="36"/>
      <c r="F215" s="32">
        <f t="shared" si="55"/>
        <v>0</v>
      </c>
      <c r="G215" s="36"/>
      <c r="H215" s="32">
        <f t="shared" si="55"/>
        <v>0</v>
      </c>
      <c r="I215" s="73"/>
    </row>
    <row r="216" spans="1:9" hidden="1" outlineLevel="1" x14ac:dyDescent="0.25">
      <c r="A216" s="11"/>
      <c r="B216" s="66"/>
      <c r="D216" s="67"/>
      <c r="E216" s="36"/>
      <c r="F216" s="32">
        <f t="shared" si="55"/>
        <v>0</v>
      </c>
      <c r="G216" s="36"/>
      <c r="H216" s="32">
        <f t="shared" si="55"/>
        <v>0</v>
      </c>
      <c r="I216" s="73"/>
    </row>
    <row r="217" spans="1:9" hidden="1" outlineLevel="1" x14ac:dyDescent="0.25">
      <c r="A217" s="11"/>
      <c r="B217" s="66"/>
      <c r="D217" s="67"/>
      <c r="E217" s="36"/>
      <c r="F217" s="32">
        <f t="shared" si="55"/>
        <v>0</v>
      </c>
      <c r="G217" s="36"/>
      <c r="H217" s="32">
        <f t="shared" si="55"/>
        <v>0</v>
      </c>
      <c r="I217" s="73"/>
    </row>
    <row r="218" spans="1:9" hidden="1" outlineLevel="1" x14ac:dyDescent="0.25">
      <c r="A218" s="11"/>
      <c r="B218" s="66"/>
      <c r="D218" s="67"/>
      <c r="E218" s="36"/>
      <c r="F218" s="32">
        <f t="shared" si="55"/>
        <v>0</v>
      </c>
      <c r="G218" s="36"/>
      <c r="H218" s="32">
        <f t="shared" si="55"/>
        <v>0</v>
      </c>
      <c r="I218" s="73"/>
    </row>
    <row r="219" spans="1:9" hidden="1" outlineLevel="1" x14ac:dyDescent="0.25">
      <c r="A219" s="11"/>
      <c r="B219" s="66"/>
      <c r="D219" s="67"/>
      <c r="E219" s="36"/>
      <c r="F219" s="32">
        <f t="shared" si="55"/>
        <v>0</v>
      </c>
      <c r="G219" s="36"/>
      <c r="H219" s="32">
        <f t="shared" si="55"/>
        <v>0</v>
      </c>
      <c r="I219" s="73"/>
    </row>
    <row r="220" spans="1:9" hidden="1" outlineLevel="1" x14ac:dyDescent="0.25">
      <c r="A220" s="11"/>
      <c r="B220" s="66"/>
      <c r="D220" s="67"/>
      <c r="E220" s="36"/>
      <c r="F220" s="32">
        <f t="shared" si="55"/>
        <v>0</v>
      </c>
      <c r="G220" s="36"/>
      <c r="H220" s="32">
        <f t="shared" si="55"/>
        <v>0</v>
      </c>
      <c r="I220" s="73"/>
    </row>
    <row r="221" spans="1:9" collapsed="1" x14ac:dyDescent="0.25">
      <c r="A221" s="21"/>
      <c r="B221" s="22"/>
      <c r="C221" s="20"/>
      <c r="D221" s="23"/>
      <c r="E221" s="22"/>
      <c r="F221" s="23"/>
      <c r="G221" s="22"/>
      <c r="H221" s="23"/>
      <c r="I221" s="21"/>
    </row>
    <row r="222" spans="1:9" x14ac:dyDescent="0.25">
      <c r="A222" s="10" t="s">
        <v>30</v>
      </c>
      <c r="B222" s="62"/>
      <c r="C222" s="56"/>
      <c r="D222" s="63"/>
      <c r="E222" s="35"/>
      <c r="F222" s="24"/>
      <c r="G222" s="35"/>
      <c r="H222" s="24"/>
      <c r="I222" s="72"/>
    </row>
    <row r="223" spans="1:9" x14ac:dyDescent="0.25">
      <c r="A223" s="11" t="s">
        <v>177</v>
      </c>
      <c r="B223" s="64">
        <f>IF(C223&gt;0,RANK(C223,C$223:C$225,1),0)</f>
        <v>1</v>
      </c>
      <c r="C223" s="57">
        <f>F223+H223-I223</f>
        <v>2.5</v>
      </c>
      <c r="D223" s="65">
        <f>E223+G223</f>
        <v>168.3</v>
      </c>
      <c r="E223" s="36">
        <v>84.1</v>
      </c>
      <c r="F223" s="32">
        <f>IF(E223&gt;0,RANK(E223,E$223:E$232,0),0)</f>
        <v>1</v>
      </c>
      <c r="G223" s="36">
        <v>84.2</v>
      </c>
      <c r="H223" s="32">
        <f>IF(G223&gt;0,RANK(G223,G$223:G$232,0),0)</f>
        <v>2</v>
      </c>
      <c r="I223" s="73">
        <v>0.5</v>
      </c>
    </row>
    <row r="224" spans="1:9" x14ac:dyDescent="0.25">
      <c r="A224" s="11" t="s">
        <v>176</v>
      </c>
      <c r="B224" s="64">
        <f>IF(C224&gt;0,RANK(C224,C$223:C$225,1),0)</f>
        <v>2</v>
      </c>
      <c r="C224" s="57">
        <f>F224+H224-I224</f>
        <v>3</v>
      </c>
      <c r="D224" s="65">
        <f>E224+G224</f>
        <v>166</v>
      </c>
      <c r="E224" s="36">
        <v>81.7</v>
      </c>
      <c r="F224" s="32">
        <f>IF(E224&gt;0,RANK(E224,E$223:E$232,0),0)</f>
        <v>2</v>
      </c>
      <c r="G224" s="36">
        <v>84.3</v>
      </c>
      <c r="H224" s="32">
        <f>IF(G224&gt;0,RANK(G224,G$223:G$232,0),0)</f>
        <v>1</v>
      </c>
      <c r="I224" s="73"/>
    </row>
    <row r="225" spans="1:9" x14ac:dyDescent="0.25">
      <c r="A225" s="11" t="s">
        <v>178</v>
      </c>
      <c r="B225" s="64">
        <f>IF(C225&gt;0,RANK(C225,C$223:C$225,1),0)</f>
        <v>3</v>
      </c>
      <c r="C225" s="57">
        <f>F225+H225-I225</f>
        <v>6</v>
      </c>
      <c r="D225" s="65">
        <f>E225+G225</f>
        <v>159.30000000000001</v>
      </c>
      <c r="E225" s="36">
        <v>80.400000000000006</v>
      </c>
      <c r="F225" s="32">
        <f>IF(E225&gt;0,RANK(E225,E$223:E$232,0),0)</f>
        <v>3</v>
      </c>
      <c r="G225" s="36">
        <v>78.900000000000006</v>
      </c>
      <c r="H225" s="32">
        <f>IF(G225&gt;0,RANK(G225,G$223:G$232,0),0)</f>
        <v>3</v>
      </c>
      <c r="I225" s="73"/>
    </row>
    <row r="226" spans="1:9" hidden="1" outlineLevel="1" x14ac:dyDescent="0.25">
      <c r="A226" s="11"/>
      <c r="B226" s="66"/>
      <c r="C226" s="57">
        <f t="shared" ref="C226:C232" si="56">F226+H226-I226</f>
        <v>0</v>
      </c>
      <c r="D226" s="65">
        <f t="shared" ref="D226:D232" si="57">E226+G226</f>
        <v>0</v>
      </c>
      <c r="E226" s="36"/>
      <c r="F226" s="32">
        <f t="shared" ref="F226:F232" si="58">IF(E226&gt;0,RANK(E226,E$223:E$232,0),0)</f>
        <v>0</v>
      </c>
      <c r="G226" s="36"/>
      <c r="H226" s="32">
        <f t="shared" ref="H226:H232" si="59">IF(G226&gt;0,RANK(G226,G$223:G$232,0),0)</f>
        <v>0</v>
      </c>
      <c r="I226" s="73"/>
    </row>
    <row r="227" spans="1:9" hidden="1" outlineLevel="1" x14ac:dyDescent="0.25">
      <c r="A227" s="11"/>
      <c r="B227" s="66"/>
      <c r="C227" s="57">
        <f t="shared" si="56"/>
        <v>0</v>
      </c>
      <c r="D227" s="65">
        <f t="shared" si="57"/>
        <v>0</v>
      </c>
      <c r="E227" s="36"/>
      <c r="F227" s="32">
        <f t="shared" si="58"/>
        <v>0</v>
      </c>
      <c r="G227" s="36"/>
      <c r="H227" s="32">
        <f t="shared" si="59"/>
        <v>0</v>
      </c>
      <c r="I227" s="73"/>
    </row>
    <row r="228" spans="1:9" hidden="1" outlineLevel="1" x14ac:dyDescent="0.25">
      <c r="A228" s="11"/>
      <c r="B228" s="66"/>
      <c r="C228" s="57">
        <f t="shared" si="56"/>
        <v>0</v>
      </c>
      <c r="D228" s="65">
        <f t="shared" si="57"/>
        <v>0</v>
      </c>
      <c r="E228" s="36"/>
      <c r="F228" s="32">
        <f t="shared" si="58"/>
        <v>0</v>
      </c>
      <c r="G228" s="36"/>
      <c r="H228" s="32">
        <f t="shared" si="59"/>
        <v>0</v>
      </c>
      <c r="I228" s="73"/>
    </row>
    <row r="229" spans="1:9" hidden="1" outlineLevel="1" x14ac:dyDescent="0.25">
      <c r="A229" s="11"/>
      <c r="B229" s="66"/>
      <c r="C229" s="57">
        <f t="shared" si="56"/>
        <v>0</v>
      </c>
      <c r="D229" s="65">
        <f t="shared" si="57"/>
        <v>0</v>
      </c>
      <c r="E229" s="36"/>
      <c r="F229" s="32">
        <f t="shared" si="58"/>
        <v>0</v>
      </c>
      <c r="G229" s="36"/>
      <c r="H229" s="32">
        <f t="shared" si="59"/>
        <v>0</v>
      </c>
      <c r="I229" s="73"/>
    </row>
    <row r="230" spans="1:9" hidden="1" outlineLevel="1" x14ac:dyDescent="0.25">
      <c r="A230" s="11"/>
      <c r="B230" s="66"/>
      <c r="C230" s="57">
        <f t="shared" si="56"/>
        <v>0</v>
      </c>
      <c r="D230" s="65">
        <f t="shared" si="57"/>
        <v>0</v>
      </c>
      <c r="E230" s="36"/>
      <c r="F230" s="32">
        <f t="shared" si="58"/>
        <v>0</v>
      </c>
      <c r="G230" s="36"/>
      <c r="H230" s="32">
        <f t="shared" si="59"/>
        <v>0</v>
      </c>
      <c r="I230" s="73"/>
    </row>
    <row r="231" spans="1:9" hidden="1" outlineLevel="1" x14ac:dyDescent="0.25">
      <c r="A231" s="11"/>
      <c r="B231" s="66"/>
      <c r="C231" s="57">
        <f t="shared" si="56"/>
        <v>0</v>
      </c>
      <c r="D231" s="65">
        <f t="shared" si="57"/>
        <v>0</v>
      </c>
      <c r="E231" s="36"/>
      <c r="F231" s="32">
        <f t="shared" si="58"/>
        <v>0</v>
      </c>
      <c r="G231" s="36"/>
      <c r="H231" s="32">
        <f t="shared" si="59"/>
        <v>0</v>
      </c>
      <c r="I231" s="73"/>
    </row>
    <row r="232" spans="1:9" hidden="1" outlineLevel="1" x14ac:dyDescent="0.25">
      <c r="A232" s="11"/>
      <c r="B232" s="66"/>
      <c r="C232" s="57">
        <f t="shared" si="56"/>
        <v>0</v>
      </c>
      <c r="D232" s="65">
        <f t="shared" si="57"/>
        <v>0</v>
      </c>
      <c r="E232" s="36"/>
      <c r="F232" s="32">
        <f t="shared" si="58"/>
        <v>0</v>
      </c>
      <c r="G232" s="36"/>
      <c r="H232" s="32">
        <f t="shared" si="59"/>
        <v>0</v>
      </c>
      <c r="I232" s="73"/>
    </row>
    <row r="233" spans="1:9" collapsed="1" x14ac:dyDescent="0.25">
      <c r="A233" s="21"/>
      <c r="B233" s="22"/>
      <c r="C233" s="20"/>
      <c r="D233" s="23"/>
      <c r="E233" s="22"/>
      <c r="F233" s="23"/>
      <c r="G233" s="22"/>
      <c r="H233" s="23"/>
      <c r="I233" s="21"/>
    </row>
    <row r="234" spans="1:9" x14ac:dyDescent="0.25">
      <c r="A234" s="10" t="s">
        <v>31</v>
      </c>
      <c r="B234" s="62"/>
      <c r="C234" s="56"/>
      <c r="D234" s="63"/>
      <c r="E234" s="35"/>
      <c r="F234" s="24"/>
      <c r="G234" s="35"/>
      <c r="H234" s="24"/>
      <c r="I234" s="72"/>
    </row>
    <row r="235" spans="1:9" x14ac:dyDescent="0.25">
      <c r="A235" s="11" t="s">
        <v>125</v>
      </c>
      <c r="B235" s="64">
        <f t="shared" ref="B235:B241" si="60">IF(C235&gt;0,RANK(C235,C$235:C$241,1),0)</f>
        <v>1</v>
      </c>
      <c r="C235" s="57">
        <f t="shared" ref="C235:C244" si="61">F235+H235-I235</f>
        <v>2</v>
      </c>
      <c r="D235" s="65">
        <f t="shared" ref="D235:D244" si="62">E235+G235</f>
        <v>189.8</v>
      </c>
      <c r="E235" s="36">
        <v>93.2</v>
      </c>
      <c r="F235" s="32">
        <f t="shared" ref="F235:F244" si="63">IF(E235&gt;0,RANK(E235,E$235:E$244,0),0)</f>
        <v>1</v>
      </c>
      <c r="G235" s="36">
        <v>96.6</v>
      </c>
      <c r="H235" s="32">
        <f t="shared" ref="H235:H244" si="64">IF(G235&gt;0,RANK(G235,G$235:G$244,0),0)</f>
        <v>1</v>
      </c>
      <c r="I235" s="73"/>
    </row>
    <row r="236" spans="1:9" x14ac:dyDescent="0.25">
      <c r="A236" s="11" t="s">
        <v>182</v>
      </c>
      <c r="B236" s="64">
        <f t="shared" si="60"/>
        <v>2</v>
      </c>
      <c r="C236" s="57">
        <f t="shared" si="61"/>
        <v>4</v>
      </c>
      <c r="D236" s="65">
        <f t="shared" si="62"/>
        <v>182.89999999999998</v>
      </c>
      <c r="E236" s="36">
        <v>90.1</v>
      </c>
      <c r="F236" s="32">
        <f t="shared" si="63"/>
        <v>2</v>
      </c>
      <c r="G236" s="36">
        <v>92.8</v>
      </c>
      <c r="H236" s="32">
        <f t="shared" si="64"/>
        <v>2</v>
      </c>
      <c r="I236" s="73"/>
    </row>
    <row r="237" spans="1:9" x14ac:dyDescent="0.25">
      <c r="A237" s="11" t="s">
        <v>180</v>
      </c>
      <c r="B237" s="64">
        <f t="shared" si="60"/>
        <v>3</v>
      </c>
      <c r="C237" s="57">
        <f t="shared" si="61"/>
        <v>6.5</v>
      </c>
      <c r="D237" s="65">
        <f t="shared" si="62"/>
        <v>175.3</v>
      </c>
      <c r="E237" s="36">
        <v>85.6</v>
      </c>
      <c r="F237" s="32">
        <f t="shared" si="63"/>
        <v>3</v>
      </c>
      <c r="G237" s="36">
        <v>89.7</v>
      </c>
      <c r="H237" s="32">
        <f t="shared" si="64"/>
        <v>4</v>
      </c>
      <c r="I237" s="73">
        <v>0.5</v>
      </c>
    </row>
    <row r="238" spans="1:9" x14ac:dyDescent="0.25">
      <c r="A238" s="11" t="s">
        <v>135</v>
      </c>
      <c r="B238" s="64">
        <f t="shared" si="60"/>
        <v>4</v>
      </c>
      <c r="C238" s="57">
        <f t="shared" si="61"/>
        <v>7</v>
      </c>
      <c r="D238" s="65">
        <f t="shared" si="62"/>
        <v>172</v>
      </c>
      <c r="E238" s="36">
        <v>82.1</v>
      </c>
      <c r="F238" s="32">
        <f t="shared" si="63"/>
        <v>4</v>
      </c>
      <c r="G238" s="36">
        <v>89.9</v>
      </c>
      <c r="H238" s="32">
        <f t="shared" si="64"/>
        <v>3</v>
      </c>
      <c r="I238" s="73"/>
    </row>
    <row r="239" spans="1:9" x14ac:dyDescent="0.25">
      <c r="A239" s="11" t="s">
        <v>181</v>
      </c>
      <c r="B239" s="64">
        <f t="shared" si="60"/>
        <v>5</v>
      </c>
      <c r="C239" s="57">
        <f t="shared" si="61"/>
        <v>11</v>
      </c>
      <c r="D239" s="65">
        <f t="shared" si="62"/>
        <v>169.5</v>
      </c>
      <c r="E239" s="36">
        <v>80.5</v>
      </c>
      <c r="F239" s="32">
        <f t="shared" si="63"/>
        <v>6</v>
      </c>
      <c r="G239" s="36">
        <v>89</v>
      </c>
      <c r="H239" s="32">
        <f t="shared" si="64"/>
        <v>5</v>
      </c>
      <c r="I239" s="73"/>
    </row>
    <row r="240" spans="1:9" x14ac:dyDescent="0.25">
      <c r="A240" s="11" t="s">
        <v>179</v>
      </c>
      <c r="B240" s="64">
        <f t="shared" si="60"/>
        <v>6</v>
      </c>
      <c r="C240" s="57">
        <f t="shared" si="61"/>
        <v>12</v>
      </c>
      <c r="D240" s="65">
        <f t="shared" si="62"/>
        <v>161.89999999999998</v>
      </c>
      <c r="E240" s="36">
        <v>81.3</v>
      </c>
      <c r="F240" s="32">
        <f t="shared" si="63"/>
        <v>5</v>
      </c>
      <c r="G240" s="36">
        <v>80.599999999999994</v>
      </c>
      <c r="H240" s="32">
        <f t="shared" si="64"/>
        <v>7</v>
      </c>
      <c r="I240" s="73"/>
    </row>
    <row r="241" spans="1:9" x14ac:dyDescent="0.25">
      <c r="A241" s="11" t="s">
        <v>183</v>
      </c>
      <c r="B241" s="64">
        <f t="shared" si="60"/>
        <v>7</v>
      </c>
      <c r="C241" s="57">
        <f t="shared" si="61"/>
        <v>13</v>
      </c>
      <c r="D241" s="65">
        <f t="shared" si="62"/>
        <v>165.60000000000002</v>
      </c>
      <c r="E241" s="36">
        <v>79.900000000000006</v>
      </c>
      <c r="F241" s="32">
        <f t="shared" si="63"/>
        <v>7</v>
      </c>
      <c r="G241" s="36">
        <v>85.7</v>
      </c>
      <c r="H241" s="32">
        <f t="shared" si="64"/>
        <v>6</v>
      </c>
      <c r="I241" s="73"/>
    </row>
    <row r="242" spans="1:9" hidden="1" outlineLevel="1" x14ac:dyDescent="0.25">
      <c r="A242" s="11"/>
      <c r="B242" s="66"/>
      <c r="C242" s="57">
        <f t="shared" si="61"/>
        <v>0</v>
      </c>
      <c r="D242" s="65">
        <f t="shared" si="62"/>
        <v>0</v>
      </c>
      <c r="E242" s="36"/>
      <c r="F242" s="32">
        <f t="shared" si="63"/>
        <v>0</v>
      </c>
      <c r="G242" s="36"/>
      <c r="H242" s="32">
        <f t="shared" si="64"/>
        <v>0</v>
      </c>
      <c r="I242" s="73"/>
    </row>
    <row r="243" spans="1:9" hidden="1" outlineLevel="1" x14ac:dyDescent="0.25">
      <c r="A243" s="11"/>
      <c r="B243" s="66"/>
      <c r="C243" s="57">
        <f t="shared" si="61"/>
        <v>0</v>
      </c>
      <c r="D243" s="65">
        <f t="shared" si="62"/>
        <v>0</v>
      </c>
      <c r="E243" s="36"/>
      <c r="F243" s="32">
        <f t="shared" si="63"/>
        <v>0</v>
      </c>
      <c r="G243" s="36"/>
      <c r="H243" s="32">
        <f t="shared" si="64"/>
        <v>0</v>
      </c>
      <c r="I243" s="73"/>
    </row>
    <row r="244" spans="1:9" hidden="1" outlineLevel="1" x14ac:dyDescent="0.25">
      <c r="A244" s="11"/>
      <c r="B244" s="66"/>
      <c r="C244" s="57">
        <f t="shared" si="61"/>
        <v>0</v>
      </c>
      <c r="D244" s="65">
        <f t="shared" si="62"/>
        <v>0</v>
      </c>
      <c r="E244" s="36"/>
      <c r="F244" s="32">
        <f t="shared" si="63"/>
        <v>0</v>
      </c>
      <c r="G244" s="36"/>
      <c r="H244" s="32">
        <f t="shared" si="64"/>
        <v>0</v>
      </c>
      <c r="I244" s="73"/>
    </row>
    <row r="245" spans="1:9" ht="15.75" collapsed="1" thickBot="1" x14ac:dyDescent="0.3">
      <c r="A245" s="28"/>
      <c r="B245" s="29"/>
      <c r="C245" s="30"/>
      <c r="D245" s="31"/>
      <c r="E245" s="29"/>
      <c r="F245" s="31"/>
      <c r="G245" s="29"/>
      <c r="H245" s="31"/>
      <c r="I245" s="28"/>
    </row>
  </sheetData>
  <sortState xmlns:xlrd2="http://schemas.microsoft.com/office/spreadsheetml/2017/richdata2" ref="A235:I241">
    <sortCondition ref="B235:B241"/>
  </sortState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97B8-E959-4420-AA1F-E3235B943865}">
  <sheetPr>
    <tabColor theme="0"/>
    <pageSetUpPr fitToPage="1"/>
  </sheetPr>
  <dimension ref="A3:I257"/>
  <sheetViews>
    <sheetView zoomScale="90" zoomScaleNormal="9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F257" sqref="F257"/>
    </sheetView>
  </sheetViews>
  <sheetFormatPr defaultRowHeight="15" outlineLevelRow="1" x14ac:dyDescent="0.25"/>
  <cols>
    <col min="1" max="1" width="26" style="8" bestFit="1" customWidth="1"/>
    <col min="2" max="2" width="8.28515625" style="8" bestFit="1" customWidth="1"/>
    <col min="3" max="3" width="10" style="8" bestFit="1" customWidth="1"/>
    <col min="4" max="4" width="8.5703125" style="8" bestFit="1" customWidth="1"/>
    <col min="5" max="5" width="9.28515625" bestFit="1" customWidth="1"/>
    <col min="7" max="7" width="9.7109375" bestFit="1" customWidth="1"/>
    <col min="9" max="9" width="10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9"/>
      <c r="B4" s="42" t="s">
        <v>9</v>
      </c>
      <c r="C4" s="58" t="s">
        <v>0</v>
      </c>
      <c r="D4" s="59" t="s">
        <v>9</v>
      </c>
      <c r="E4" s="1" t="s">
        <v>241</v>
      </c>
      <c r="F4" s="3"/>
      <c r="G4" s="1"/>
      <c r="H4" s="3"/>
      <c r="I4" s="4" t="s">
        <v>7</v>
      </c>
    </row>
    <row r="5" spans="1:9" ht="15.75" thickBot="1" x14ac:dyDescent="0.3">
      <c r="A5" s="13"/>
      <c r="B5" s="43" t="s">
        <v>2</v>
      </c>
      <c r="C5" s="60" t="s">
        <v>33</v>
      </c>
      <c r="D5" s="61" t="s">
        <v>34</v>
      </c>
      <c r="E5" s="5" t="s">
        <v>3</v>
      </c>
      <c r="F5" s="70" t="s">
        <v>33</v>
      </c>
      <c r="G5" s="5" t="s">
        <v>4</v>
      </c>
      <c r="H5" s="70" t="s">
        <v>33</v>
      </c>
      <c r="I5" s="7" t="s">
        <v>8</v>
      </c>
    </row>
    <row r="6" spans="1:9" x14ac:dyDescent="0.25">
      <c r="A6" s="12" t="s">
        <v>12</v>
      </c>
      <c r="B6" s="62"/>
      <c r="C6" s="56"/>
      <c r="D6" s="63"/>
      <c r="E6" s="35"/>
      <c r="F6" s="24"/>
      <c r="G6" s="35"/>
      <c r="H6" s="24"/>
      <c r="I6" s="72"/>
    </row>
    <row r="7" spans="1:9" x14ac:dyDescent="0.25">
      <c r="A7" s="11" t="s">
        <v>137</v>
      </c>
      <c r="B7" s="64">
        <f>IF(C7&gt;0,RANK(C7,C$7,1),0)</f>
        <v>1</v>
      </c>
      <c r="C7" s="57">
        <f>F7+H7-I7</f>
        <v>1</v>
      </c>
      <c r="D7" s="65">
        <f>E7+G7</f>
        <v>61</v>
      </c>
      <c r="E7" s="41">
        <v>61</v>
      </c>
      <c r="F7" s="32">
        <f>IF(E7&gt;0,RANK(E7,E$7:E$16,0),0)</f>
        <v>1</v>
      </c>
      <c r="G7" s="53"/>
      <c r="H7" s="55"/>
      <c r="I7" s="73"/>
    </row>
    <row r="8" spans="1:9" hidden="1" outlineLevel="1" x14ac:dyDescent="0.25">
      <c r="A8" s="11"/>
      <c r="B8" s="64"/>
      <c r="C8" s="57">
        <f>F8+H8-I8</f>
        <v>0</v>
      </c>
      <c r="D8" s="65">
        <f>E8+G8</f>
        <v>0</v>
      </c>
      <c r="E8" s="41"/>
      <c r="F8" s="32">
        <f>IF(E8&gt;0,RANK(E8,E$7:E$16,0),0)</f>
        <v>0</v>
      </c>
      <c r="G8" s="53"/>
      <c r="H8" s="55"/>
      <c r="I8" s="73"/>
    </row>
    <row r="9" spans="1:9" hidden="1" outlineLevel="1" x14ac:dyDescent="0.25">
      <c r="A9" s="11"/>
      <c r="B9" s="66"/>
      <c r="D9" s="67"/>
      <c r="E9" s="41"/>
      <c r="F9" s="32">
        <f t="shared" ref="F9:F16" si="0">IF(E9&gt;0,RANK(E9,E$7:E$16,0),0)</f>
        <v>0</v>
      </c>
      <c r="G9" s="53"/>
      <c r="H9" s="55"/>
      <c r="I9" s="73"/>
    </row>
    <row r="10" spans="1:9" hidden="1" outlineLevel="1" x14ac:dyDescent="0.25">
      <c r="A10" s="11"/>
      <c r="B10" s="66"/>
      <c r="D10" s="67"/>
      <c r="E10" s="36"/>
      <c r="F10" s="32">
        <f t="shared" si="0"/>
        <v>0</v>
      </c>
      <c r="G10" s="53"/>
      <c r="H10" s="55"/>
      <c r="I10" s="73"/>
    </row>
    <row r="11" spans="1:9" hidden="1" outlineLevel="1" x14ac:dyDescent="0.25">
      <c r="A11" s="11"/>
      <c r="B11" s="66"/>
      <c r="D11" s="67"/>
      <c r="E11" s="36"/>
      <c r="F11" s="32">
        <f t="shared" si="0"/>
        <v>0</v>
      </c>
      <c r="G11" s="53"/>
      <c r="H11" s="55"/>
      <c r="I11" s="73"/>
    </row>
    <row r="12" spans="1:9" hidden="1" outlineLevel="1" x14ac:dyDescent="0.25">
      <c r="A12" s="11"/>
      <c r="B12" s="66"/>
      <c r="D12" s="67"/>
      <c r="E12" s="36"/>
      <c r="F12" s="32">
        <f t="shared" si="0"/>
        <v>0</v>
      </c>
      <c r="G12" s="53"/>
      <c r="H12" s="55"/>
      <c r="I12" s="73"/>
    </row>
    <row r="13" spans="1:9" hidden="1" outlineLevel="1" x14ac:dyDescent="0.25">
      <c r="A13" s="11"/>
      <c r="B13" s="66"/>
      <c r="D13" s="67"/>
      <c r="E13" s="36"/>
      <c r="F13" s="32">
        <f t="shared" si="0"/>
        <v>0</v>
      </c>
      <c r="G13" s="53"/>
      <c r="H13" s="55"/>
      <c r="I13" s="73"/>
    </row>
    <row r="14" spans="1:9" hidden="1" outlineLevel="1" x14ac:dyDescent="0.25">
      <c r="A14" s="11"/>
      <c r="B14" s="66"/>
      <c r="D14" s="67"/>
      <c r="E14" s="36"/>
      <c r="F14" s="32">
        <f t="shared" si="0"/>
        <v>0</v>
      </c>
      <c r="G14" s="53"/>
      <c r="H14" s="55"/>
      <c r="I14" s="73"/>
    </row>
    <row r="15" spans="1:9" hidden="1" outlineLevel="1" x14ac:dyDescent="0.25">
      <c r="A15" s="11"/>
      <c r="B15" s="66"/>
      <c r="D15" s="67"/>
      <c r="E15" s="36"/>
      <c r="F15" s="32">
        <f t="shared" si="0"/>
        <v>0</v>
      </c>
      <c r="G15" s="53"/>
      <c r="H15" s="55"/>
      <c r="I15" s="73"/>
    </row>
    <row r="16" spans="1:9" hidden="1" outlineLevel="1" x14ac:dyDescent="0.25">
      <c r="A16" s="11"/>
      <c r="B16" s="66"/>
      <c r="D16" s="67"/>
      <c r="E16" s="36"/>
      <c r="F16" s="32">
        <f t="shared" si="0"/>
        <v>0</v>
      </c>
      <c r="G16" s="53"/>
      <c r="H16" s="55"/>
      <c r="I16" s="73"/>
    </row>
    <row r="17" spans="1:9" collapsed="1" x14ac:dyDescent="0.25">
      <c r="A17" s="21"/>
      <c r="B17" s="22"/>
      <c r="C17" s="20"/>
      <c r="D17" s="23"/>
      <c r="E17" s="22"/>
      <c r="F17" s="23"/>
      <c r="G17" s="22"/>
      <c r="H17" s="23"/>
      <c r="I17" s="21"/>
    </row>
    <row r="18" spans="1:9" x14ac:dyDescent="0.25">
      <c r="A18" s="10" t="s">
        <v>13</v>
      </c>
      <c r="B18" s="62"/>
      <c r="C18" s="56"/>
      <c r="D18" s="63"/>
      <c r="E18" s="35"/>
      <c r="F18" s="24"/>
      <c r="G18" s="54"/>
      <c r="H18" s="71"/>
      <c r="I18" s="72"/>
    </row>
    <row r="19" spans="1:9" x14ac:dyDescent="0.25">
      <c r="A19" s="11" t="s">
        <v>132</v>
      </c>
      <c r="B19" s="64">
        <f t="shared" ref="B19:B25" si="1">IF(C19&gt;0,RANK(C19,C$19:C$25,1),0)</f>
        <v>1</v>
      </c>
      <c r="C19" s="57">
        <f t="shared" ref="C19:C25" si="2">F19+H19-I19</f>
        <v>1</v>
      </c>
      <c r="D19" s="65">
        <f t="shared" ref="D19:D25" si="3">E19+G19</f>
        <v>56.9</v>
      </c>
      <c r="E19" s="36">
        <v>56.9</v>
      </c>
      <c r="F19" s="32">
        <f t="shared" ref="F19:F28" si="4">IF(E19&gt;0,RANK(E19,E$19:E$28,0),0)</f>
        <v>1</v>
      </c>
      <c r="G19" s="53"/>
      <c r="H19" s="55"/>
      <c r="I19" s="73"/>
    </row>
    <row r="20" spans="1:9" x14ac:dyDescent="0.25">
      <c r="A20" s="11" t="s">
        <v>128</v>
      </c>
      <c r="B20" s="64">
        <f t="shared" si="1"/>
        <v>2</v>
      </c>
      <c r="C20" s="57">
        <f t="shared" si="2"/>
        <v>2</v>
      </c>
      <c r="D20" s="65">
        <f t="shared" si="3"/>
        <v>56.3</v>
      </c>
      <c r="E20" s="36">
        <v>56.3</v>
      </c>
      <c r="F20" s="32">
        <f t="shared" si="4"/>
        <v>2</v>
      </c>
      <c r="G20" s="53"/>
      <c r="H20" s="55"/>
      <c r="I20" s="73"/>
    </row>
    <row r="21" spans="1:9" x14ac:dyDescent="0.25">
      <c r="A21" s="11" t="s">
        <v>129</v>
      </c>
      <c r="B21" s="64">
        <f t="shared" si="1"/>
        <v>3</v>
      </c>
      <c r="C21" s="57">
        <f t="shared" si="2"/>
        <v>3</v>
      </c>
      <c r="D21" s="65">
        <f t="shared" si="3"/>
        <v>56</v>
      </c>
      <c r="E21" s="36">
        <v>56</v>
      </c>
      <c r="F21" s="32">
        <f t="shared" si="4"/>
        <v>3</v>
      </c>
      <c r="G21" s="53"/>
      <c r="H21" s="55"/>
      <c r="I21" s="73"/>
    </row>
    <row r="22" spans="1:9" x14ac:dyDescent="0.25">
      <c r="A22" s="11" t="s">
        <v>134</v>
      </c>
      <c r="B22" s="64">
        <f t="shared" si="1"/>
        <v>4</v>
      </c>
      <c r="C22" s="57">
        <f t="shared" si="2"/>
        <v>4</v>
      </c>
      <c r="D22" s="65">
        <f t="shared" si="3"/>
        <v>55</v>
      </c>
      <c r="E22" s="36">
        <v>55</v>
      </c>
      <c r="F22" s="32">
        <f t="shared" si="4"/>
        <v>4</v>
      </c>
      <c r="G22" s="53"/>
      <c r="H22" s="55"/>
      <c r="I22" s="73"/>
    </row>
    <row r="23" spans="1:9" x14ac:dyDescent="0.25">
      <c r="A23" s="11" t="s">
        <v>133</v>
      </c>
      <c r="B23" s="64">
        <f t="shared" si="1"/>
        <v>5</v>
      </c>
      <c r="C23" s="57">
        <f t="shared" si="2"/>
        <v>5</v>
      </c>
      <c r="D23" s="65">
        <f t="shared" si="3"/>
        <v>53.6</v>
      </c>
      <c r="E23" s="36">
        <v>53.6</v>
      </c>
      <c r="F23" s="32">
        <f t="shared" si="4"/>
        <v>5</v>
      </c>
      <c r="G23" s="53"/>
      <c r="H23" s="55"/>
      <c r="I23" s="73"/>
    </row>
    <row r="24" spans="1:9" x14ac:dyDescent="0.25">
      <c r="A24" s="11" t="s">
        <v>130</v>
      </c>
      <c r="B24" s="64">
        <f t="shared" si="1"/>
        <v>6</v>
      </c>
      <c r="C24" s="57">
        <f t="shared" si="2"/>
        <v>6</v>
      </c>
      <c r="D24" s="65">
        <f t="shared" si="3"/>
        <v>52.2</v>
      </c>
      <c r="E24" s="36">
        <v>52.2</v>
      </c>
      <c r="F24" s="32">
        <f t="shared" si="4"/>
        <v>6</v>
      </c>
      <c r="G24" s="53"/>
      <c r="H24" s="55"/>
      <c r="I24" s="73"/>
    </row>
    <row r="25" spans="1:9" x14ac:dyDescent="0.25">
      <c r="A25" s="11" t="s">
        <v>131</v>
      </c>
      <c r="B25" s="64">
        <f t="shared" si="1"/>
        <v>7</v>
      </c>
      <c r="C25" s="57">
        <f t="shared" si="2"/>
        <v>7</v>
      </c>
      <c r="D25" s="65">
        <f t="shared" si="3"/>
        <v>50.2</v>
      </c>
      <c r="E25" s="36">
        <v>50.2</v>
      </c>
      <c r="F25" s="32">
        <f t="shared" si="4"/>
        <v>7</v>
      </c>
      <c r="G25" s="53"/>
      <c r="H25" s="55"/>
      <c r="I25" s="73"/>
    </row>
    <row r="26" spans="1:9" hidden="1" outlineLevel="1" x14ac:dyDescent="0.25">
      <c r="A26" s="11"/>
      <c r="B26" s="64"/>
      <c r="C26" s="57"/>
      <c r="D26" s="65"/>
      <c r="E26" s="36"/>
      <c r="F26" s="32">
        <f t="shared" si="4"/>
        <v>0</v>
      </c>
      <c r="G26" s="53"/>
      <c r="H26" s="55"/>
      <c r="I26" s="73"/>
    </row>
    <row r="27" spans="1:9" hidden="1" outlineLevel="1" x14ac:dyDescent="0.25">
      <c r="A27" s="11"/>
      <c r="B27" s="66"/>
      <c r="D27" s="67"/>
      <c r="E27" s="36"/>
      <c r="F27" s="32">
        <f t="shared" si="4"/>
        <v>0</v>
      </c>
      <c r="G27" s="53"/>
      <c r="H27" s="55"/>
      <c r="I27" s="73"/>
    </row>
    <row r="28" spans="1:9" hidden="1" outlineLevel="1" x14ac:dyDescent="0.25">
      <c r="A28" s="11"/>
      <c r="B28" s="66"/>
      <c r="D28" s="67"/>
      <c r="E28" s="36"/>
      <c r="F28" s="32">
        <f t="shared" si="4"/>
        <v>0</v>
      </c>
      <c r="G28" s="53"/>
      <c r="H28" s="55"/>
      <c r="I28" s="73"/>
    </row>
    <row r="29" spans="1:9" collapsed="1" x14ac:dyDescent="0.25">
      <c r="A29" s="21"/>
      <c r="B29" s="22"/>
      <c r="C29" s="20"/>
      <c r="D29" s="23"/>
      <c r="E29" s="22"/>
      <c r="F29" s="23"/>
      <c r="G29" s="22"/>
      <c r="H29" s="23"/>
      <c r="I29" s="21"/>
    </row>
    <row r="30" spans="1:9" x14ac:dyDescent="0.25">
      <c r="A30" s="10" t="s">
        <v>14</v>
      </c>
      <c r="B30" s="62"/>
      <c r="C30" s="56"/>
      <c r="D30" s="63"/>
      <c r="E30" s="35"/>
      <c r="F30" s="24"/>
      <c r="G30" s="35"/>
      <c r="H30" s="24"/>
      <c r="I30" s="72"/>
    </row>
    <row r="31" spans="1:9" hidden="1" outlineLevel="1" x14ac:dyDescent="0.25">
      <c r="A31" s="11"/>
      <c r="B31" s="64">
        <f t="shared" ref="B31:B36" si="5">IF(C31&gt;0,RANK(C31,C$31:C$36,1),0)</f>
        <v>0</v>
      </c>
      <c r="C31" s="57">
        <f t="shared" ref="C31:C37" si="6">F31+H31-I31</f>
        <v>0</v>
      </c>
      <c r="D31" s="65">
        <f t="shared" ref="D31:D37" si="7">E31+G31</f>
        <v>0</v>
      </c>
      <c r="E31" s="41"/>
      <c r="F31" s="98">
        <f t="shared" ref="F31:F40" si="8">IF(E31&gt;0,RANK(E31,E$31:E$40,0),0)</f>
        <v>0</v>
      </c>
      <c r="G31" s="53"/>
      <c r="H31" s="55"/>
      <c r="I31" s="73"/>
    </row>
    <row r="32" spans="1:9" hidden="1" outlineLevel="1" x14ac:dyDescent="0.25">
      <c r="A32" s="11"/>
      <c r="B32" s="64">
        <f t="shared" si="5"/>
        <v>0</v>
      </c>
      <c r="C32" s="57">
        <f t="shared" si="6"/>
        <v>0</v>
      </c>
      <c r="D32" s="65">
        <f t="shared" si="7"/>
        <v>0</v>
      </c>
      <c r="E32" s="36"/>
      <c r="F32" s="32">
        <f t="shared" si="8"/>
        <v>0</v>
      </c>
      <c r="G32" s="53"/>
      <c r="H32" s="55"/>
      <c r="I32" s="73"/>
    </row>
    <row r="33" spans="1:9" hidden="1" outlineLevel="1" x14ac:dyDescent="0.25">
      <c r="A33" s="11"/>
      <c r="B33" s="64">
        <f t="shared" si="5"/>
        <v>0</v>
      </c>
      <c r="C33" s="57">
        <f t="shared" si="6"/>
        <v>0</v>
      </c>
      <c r="D33" s="65">
        <f t="shared" si="7"/>
        <v>0</v>
      </c>
      <c r="E33" s="36"/>
      <c r="F33" s="32">
        <f t="shared" si="8"/>
        <v>0</v>
      </c>
      <c r="G33" s="53"/>
      <c r="H33" s="55"/>
      <c r="I33" s="73"/>
    </row>
    <row r="34" spans="1:9" hidden="1" outlineLevel="1" x14ac:dyDescent="0.25">
      <c r="A34" s="11"/>
      <c r="B34" s="64">
        <f t="shared" si="5"/>
        <v>0</v>
      </c>
      <c r="C34" s="57">
        <f t="shared" si="6"/>
        <v>0</v>
      </c>
      <c r="D34" s="65">
        <f t="shared" si="7"/>
        <v>0</v>
      </c>
      <c r="E34" s="36"/>
      <c r="F34" s="32">
        <f t="shared" si="8"/>
        <v>0</v>
      </c>
      <c r="G34" s="53"/>
      <c r="H34" s="55"/>
      <c r="I34" s="73"/>
    </row>
    <row r="35" spans="1:9" hidden="1" outlineLevel="1" x14ac:dyDescent="0.25">
      <c r="A35" s="11"/>
      <c r="B35" s="64">
        <f t="shared" si="5"/>
        <v>0</v>
      </c>
      <c r="C35" s="57">
        <f t="shared" si="6"/>
        <v>0</v>
      </c>
      <c r="D35" s="65">
        <f t="shared" si="7"/>
        <v>0</v>
      </c>
      <c r="E35" s="36"/>
      <c r="F35" s="32">
        <f t="shared" si="8"/>
        <v>0</v>
      </c>
      <c r="G35" s="53"/>
      <c r="H35" s="55"/>
      <c r="I35" s="73"/>
    </row>
    <row r="36" spans="1:9" hidden="1" outlineLevel="1" x14ac:dyDescent="0.25">
      <c r="A36" s="11"/>
      <c r="B36" s="64">
        <f t="shared" si="5"/>
        <v>0</v>
      </c>
      <c r="C36" s="57">
        <f t="shared" si="6"/>
        <v>0</v>
      </c>
      <c r="D36" s="65">
        <f t="shared" si="7"/>
        <v>0</v>
      </c>
      <c r="E36" s="36"/>
      <c r="F36" s="32">
        <f t="shared" si="8"/>
        <v>0</v>
      </c>
      <c r="G36" s="53"/>
      <c r="H36" s="55"/>
      <c r="I36" s="73"/>
    </row>
    <row r="37" spans="1:9" hidden="1" outlineLevel="1" x14ac:dyDescent="0.25">
      <c r="A37" s="11"/>
      <c r="B37" s="64">
        <f>IF(C37&gt;0,RANK(CB2147,C$31:C$37,1),0)</f>
        <v>0</v>
      </c>
      <c r="C37" s="57">
        <f t="shared" si="6"/>
        <v>0</v>
      </c>
      <c r="D37" s="65">
        <f t="shared" si="7"/>
        <v>0</v>
      </c>
      <c r="E37" s="36"/>
      <c r="F37" s="32">
        <f t="shared" si="8"/>
        <v>0</v>
      </c>
      <c r="G37" s="53"/>
      <c r="H37" s="55"/>
      <c r="I37" s="73"/>
    </row>
    <row r="38" spans="1:9" hidden="1" outlineLevel="1" x14ac:dyDescent="0.25">
      <c r="A38" s="11"/>
      <c r="B38" s="66"/>
      <c r="D38" s="67"/>
      <c r="E38" s="36"/>
      <c r="F38" s="32">
        <f t="shared" si="8"/>
        <v>0</v>
      </c>
      <c r="G38" s="53"/>
      <c r="H38" s="55"/>
      <c r="I38" s="73">
        <f>SUM(E38:G38)</f>
        <v>0</v>
      </c>
    </row>
    <row r="39" spans="1:9" hidden="1" outlineLevel="1" x14ac:dyDescent="0.25">
      <c r="A39" s="11"/>
      <c r="B39" s="66"/>
      <c r="D39" s="67"/>
      <c r="E39" s="36"/>
      <c r="F39" s="32">
        <f t="shared" si="8"/>
        <v>0</v>
      </c>
      <c r="G39" s="53"/>
      <c r="H39" s="55"/>
      <c r="I39" s="73">
        <f>SUM(E39:G39)</f>
        <v>0</v>
      </c>
    </row>
    <row r="40" spans="1:9" hidden="1" outlineLevel="1" x14ac:dyDescent="0.25">
      <c r="A40" s="11"/>
      <c r="B40" s="66"/>
      <c r="D40" s="67"/>
      <c r="E40" s="36"/>
      <c r="F40" s="32">
        <f t="shared" si="8"/>
        <v>0</v>
      </c>
      <c r="G40" s="53"/>
      <c r="H40" s="55"/>
      <c r="I40" s="73">
        <f>SUM(E40:G40)</f>
        <v>0</v>
      </c>
    </row>
    <row r="41" spans="1:9" collapsed="1" x14ac:dyDescent="0.25">
      <c r="A41" s="21"/>
      <c r="B41" s="22"/>
      <c r="C41" s="20"/>
      <c r="D41" s="23"/>
      <c r="E41" s="22"/>
      <c r="F41" s="23"/>
      <c r="G41" s="22"/>
      <c r="H41" s="23"/>
      <c r="I41" s="21"/>
    </row>
    <row r="42" spans="1:9" x14ac:dyDescent="0.25">
      <c r="A42" s="10" t="s">
        <v>15</v>
      </c>
      <c r="B42" s="62"/>
      <c r="C42" s="56"/>
      <c r="D42" s="63"/>
      <c r="E42" s="35"/>
      <c r="F42" s="24"/>
      <c r="G42" s="35"/>
      <c r="H42" s="24"/>
      <c r="I42" s="72"/>
    </row>
    <row r="43" spans="1:9" x14ac:dyDescent="0.25">
      <c r="A43" s="11" t="s">
        <v>126</v>
      </c>
      <c r="B43" s="64">
        <f>IF(C43&gt;0,RANK(C43,C$43,1),0)</f>
        <v>1</v>
      </c>
      <c r="C43" s="57">
        <f>F43+H43-I43</f>
        <v>1</v>
      </c>
      <c r="D43" s="65">
        <f>E43+G43</f>
        <v>63.6</v>
      </c>
      <c r="E43" s="36">
        <v>63.6</v>
      </c>
      <c r="F43" s="32">
        <f>IF(E43&gt;0,RANK(E43,E$43:E$52,0),0)</f>
        <v>1</v>
      </c>
      <c r="G43" s="53"/>
      <c r="H43" s="55"/>
      <c r="I43" s="73"/>
    </row>
    <row r="44" spans="1:9" hidden="1" outlineLevel="1" x14ac:dyDescent="0.25">
      <c r="A44" s="11"/>
      <c r="B44" s="66"/>
      <c r="D44" s="67"/>
      <c r="E44" s="36"/>
      <c r="F44" s="32">
        <f t="shared" ref="F44:F52" si="9">IF(E44&gt;0,RANK(E44,E$43:E$52,0),0)</f>
        <v>0</v>
      </c>
      <c r="G44" s="53"/>
      <c r="H44" s="55"/>
      <c r="I44" s="73">
        <f t="shared" ref="I44:I52" si="10">SUM(E44:G44)</f>
        <v>0</v>
      </c>
    </row>
    <row r="45" spans="1:9" hidden="1" outlineLevel="1" x14ac:dyDescent="0.25">
      <c r="A45" s="11"/>
      <c r="B45" s="66"/>
      <c r="D45" s="67"/>
      <c r="E45" s="36"/>
      <c r="F45" s="32">
        <f t="shared" si="9"/>
        <v>0</v>
      </c>
      <c r="G45" s="53"/>
      <c r="H45" s="55"/>
      <c r="I45" s="73">
        <f t="shared" si="10"/>
        <v>0</v>
      </c>
    </row>
    <row r="46" spans="1:9" hidden="1" outlineLevel="1" x14ac:dyDescent="0.25">
      <c r="A46" s="11"/>
      <c r="B46" s="66"/>
      <c r="D46" s="67"/>
      <c r="E46" s="36"/>
      <c r="F46" s="32">
        <f t="shared" si="9"/>
        <v>0</v>
      </c>
      <c r="G46" s="53"/>
      <c r="H46" s="55"/>
      <c r="I46" s="73">
        <f t="shared" si="10"/>
        <v>0</v>
      </c>
    </row>
    <row r="47" spans="1:9" hidden="1" outlineLevel="1" x14ac:dyDescent="0.25">
      <c r="A47" s="11"/>
      <c r="B47" s="66"/>
      <c r="D47" s="67"/>
      <c r="E47" s="36"/>
      <c r="F47" s="32">
        <f t="shared" si="9"/>
        <v>0</v>
      </c>
      <c r="G47" s="53"/>
      <c r="H47" s="55"/>
      <c r="I47" s="73">
        <f t="shared" si="10"/>
        <v>0</v>
      </c>
    </row>
    <row r="48" spans="1:9" hidden="1" outlineLevel="1" x14ac:dyDescent="0.25">
      <c r="A48" s="11"/>
      <c r="B48" s="66"/>
      <c r="D48" s="67"/>
      <c r="E48" s="36"/>
      <c r="F48" s="32">
        <f t="shared" si="9"/>
        <v>0</v>
      </c>
      <c r="G48" s="53"/>
      <c r="H48" s="55"/>
      <c r="I48" s="73">
        <f t="shared" si="10"/>
        <v>0</v>
      </c>
    </row>
    <row r="49" spans="1:9" hidden="1" outlineLevel="1" x14ac:dyDescent="0.25">
      <c r="A49" s="11"/>
      <c r="B49" s="66"/>
      <c r="D49" s="67"/>
      <c r="E49" s="36"/>
      <c r="F49" s="32">
        <f t="shared" si="9"/>
        <v>0</v>
      </c>
      <c r="G49" s="53"/>
      <c r="H49" s="55"/>
      <c r="I49" s="73">
        <f t="shared" si="10"/>
        <v>0</v>
      </c>
    </row>
    <row r="50" spans="1:9" hidden="1" outlineLevel="1" x14ac:dyDescent="0.25">
      <c r="A50" s="11"/>
      <c r="B50" s="66"/>
      <c r="D50" s="67"/>
      <c r="E50" s="36"/>
      <c r="F50" s="32">
        <f t="shared" si="9"/>
        <v>0</v>
      </c>
      <c r="G50" s="53"/>
      <c r="H50" s="55"/>
      <c r="I50" s="73">
        <f t="shared" si="10"/>
        <v>0</v>
      </c>
    </row>
    <row r="51" spans="1:9" hidden="1" outlineLevel="1" x14ac:dyDescent="0.25">
      <c r="A51" s="11"/>
      <c r="B51" s="66"/>
      <c r="D51" s="67"/>
      <c r="E51" s="36"/>
      <c r="F51" s="32">
        <f t="shared" si="9"/>
        <v>0</v>
      </c>
      <c r="G51" s="53"/>
      <c r="H51" s="55"/>
      <c r="I51" s="73">
        <f t="shared" si="10"/>
        <v>0</v>
      </c>
    </row>
    <row r="52" spans="1:9" hidden="1" outlineLevel="1" x14ac:dyDescent="0.25">
      <c r="A52" s="11"/>
      <c r="B52" s="66"/>
      <c r="D52" s="67"/>
      <c r="E52" s="36"/>
      <c r="F52" s="32">
        <f t="shared" si="9"/>
        <v>0</v>
      </c>
      <c r="G52" s="53"/>
      <c r="H52" s="55"/>
      <c r="I52" s="73">
        <f t="shared" si="10"/>
        <v>0</v>
      </c>
    </row>
    <row r="53" spans="1:9" collapsed="1" x14ac:dyDescent="0.25">
      <c r="A53" s="21"/>
      <c r="B53" s="22"/>
      <c r="C53" s="20"/>
      <c r="D53" s="23"/>
      <c r="E53" s="22"/>
      <c r="F53" s="23"/>
      <c r="G53" s="22"/>
      <c r="H53" s="23"/>
      <c r="I53" s="21"/>
    </row>
    <row r="54" spans="1:9" x14ac:dyDescent="0.25">
      <c r="A54" s="10" t="s">
        <v>16</v>
      </c>
      <c r="B54" s="62"/>
      <c r="C54" s="56"/>
      <c r="D54" s="63"/>
      <c r="E54" s="35"/>
      <c r="F54" s="24"/>
      <c r="G54" s="35"/>
      <c r="H54" s="24"/>
      <c r="I54" s="72"/>
    </row>
    <row r="55" spans="1:9" hidden="1" outlineLevel="1" x14ac:dyDescent="0.25">
      <c r="A55" s="11"/>
      <c r="B55" s="66"/>
      <c r="D55" s="67"/>
      <c r="E55" s="36"/>
      <c r="F55" s="32">
        <f>IF(E55&gt;0,RANK(E55,E$43:E$52,0),0)</f>
        <v>0</v>
      </c>
      <c r="G55" s="53"/>
      <c r="H55" s="55"/>
      <c r="I55" s="73">
        <f t="shared" ref="I55:I64" si="11">SUM(E55:G55)</f>
        <v>0</v>
      </c>
    </row>
    <row r="56" spans="1:9" hidden="1" outlineLevel="1" x14ac:dyDescent="0.25">
      <c r="A56" s="11"/>
      <c r="B56" s="66"/>
      <c r="D56" s="67"/>
      <c r="E56" s="36"/>
      <c r="F56" s="32">
        <f t="shared" ref="F56:F64" si="12">IF(E56&gt;0,RANK(E56,E$43:E$52,0),0)</f>
        <v>0</v>
      </c>
      <c r="G56" s="53"/>
      <c r="H56" s="55"/>
      <c r="I56" s="73">
        <f t="shared" si="11"/>
        <v>0</v>
      </c>
    </row>
    <row r="57" spans="1:9" hidden="1" outlineLevel="1" x14ac:dyDescent="0.25">
      <c r="A57" s="11"/>
      <c r="B57" s="66"/>
      <c r="D57" s="67"/>
      <c r="E57" s="36"/>
      <c r="F57" s="32">
        <f t="shared" si="12"/>
        <v>0</v>
      </c>
      <c r="G57" s="53"/>
      <c r="H57" s="55"/>
      <c r="I57" s="73">
        <f t="shared" si="11"/>
        <v>0</v>
      </c>
    </row>
    <row r="58" spans="1:9" hidden="1" outlineLevel="1" x14ac:dyDescent="0.25">
      <c r="A58" s="11"/>
      <c r="B58" s="66"/>
      <c r="D58" s="67"/>
      <c r="E58" s="36"/>
      <c r="F58" s="32">
        <f t="shared" si="12"/>
        <v>0</v>
      </c>
      <c r="G58" s="53"/>
      <c r="H58" s="55"/>
      <c r="I58" s="73">
        <f t="shared" si="11"/>
        <v>0</v>
      </c>
    </row>
    <row r="59" spans="1:9" hidden="1" outlineLevel="1" x14ac:dyDescent="0.25">
      <c r="A59" s="11"/>
      <c r="B59" s="66"/>
      <c r="D59" s="67"/>
      <c r="E59" s="36"/>
      <c r="F59" s="32">
        <f t="shared" si="12"/>
        <v>0</v>
      </c>
      <c r="G59" s="53"/>
      <c r="H59" s="55"/>
      <c r="I59" s="73">
        <f t="shared" si="11"/>
        <v>0</v>
      </c>
    </row>
    <row r="60" spans="1:9" hidden="1" outlineLevel="1" x14ac:dyDescent="0.25">
      <c r="A60" s="11"/>
      <c r="B60" s="66"/>
      <c r="D60" s="67"/>
      <c r="E60" s="36"/>
      <c r="F60" s="32">
        <f t="shared" si="12"/>
        <v>0</v>
      </c>
      <c r="G60" s="53"/>
      <c r="H60" s="55"/>
      <c r="I60" s="73">
        <f t="shared" si="11"/>
        <v>0</v>
      </c>
    </row>
    <row r="61" spans="1:9" hidden="1" outlineLevel="1" x14ac:dyDescent="0.25">
      <c r="A61" s="11"/>
      <c r="B61" s="66"/>
      <c r="D61" s="67"/>
      <c r="E61" s="36"/>
      <c r="F61" s="32">
        <f t="shared" si="12"/>
        <v>0</v>
      </c>
      <c r="G61" s="53"/>
      <c r="H61" s="55"/>
      <c r="I61" s="73">
        <f t="shared" si="11"/>
        <v>0</v>
      </c>
    </row>
    <row r="62" spans="1:9" hidden="1" outlineLevel="1" x14ac:dyDescent="0.25">
      <c r="A62" s="11"/>
      <c r="B62" s="66"/>
      <c r="D62" s="67"/>
      <c r="E62" s="36"/>
      <c r="F62" s="32">
        <f t="shared" si="12"/>
        <v>0</v>
      </c>
      <c r="G62" s="53"/>
      <c r="H62" s="55"/>
      <c r="I62" s="73">
        <f t="shared" si="11"/>
        <v>0</v>
      </c>
    </row>
    <row r="63" spans="1:9" hidden="1" outlineLevel="1" x14ac:dyDescent="0.25">
      <c r="A63" s="11"/>
      <c r="B63" s="66"/>
      <c r="D63" s="67"/>
      <c r="E63" s="36"/>
      <c r="F63" s="32">
        <f t="shared" si="12"/>
        <v>0</v>
      </c>
      <c r="G63" s="53"/>
      <c r="H63" s="55"/>
      <c r="I63" s="73">
        <f t="shared" si="11"/>
        <v>0</v>
      </c>
    </row>
    <row r="64" spans="1:9" hidden="1" outlineLevel="1" x14ac:dyDescent="0.25">
      <c r="A64" s="11"/>
      <c r="B64" s="66"/>
      <c r="D64" s="67"/>
      <c r="E64" s="36"/>
      <c r="F64" s="32">
        <f t="shared" si="12"/>
        <v>0</v>
      </c>
      <c r="G64" s="53"/>
      <c r="H64" s="55"/>
      <c r="I64" s="73">
        <f t="shared" si="11"/>
        <v>0</v>
      </c>
    </row>
    <row r="65" spans="1:9" collapsed="1" x14ac:dyDescent="0.25">
      <c r="A65" s="21"/>
      <c r="B65" s="22"/>
      <c r="C65" s="20"/>
      <c r="D65" s="23"/>
      <c r="E65" s="22"/>
      <c r="F65" s="23"/>
      <c r="G65" s="22"/>
      <c r="H65" s="23"/>
      <c r="I65" s="21"/>
    </row>
    <row r="66" spans="1:9" x14ac:dyDescent="0.25">
      <c r="A66" s="12" t="s">
        <v>17</v>
      </c>
      <c r="B66" s="68"/>
      <c r="C66" s="44"/>
      <c r="D66" s="69"/>
      <c r="E66" s="35"/>
      <c r="F66" s="24"/>
      <c r="G66" s="35"/>
      <c r="H66" s="24"/>
      <c r="I66" s="72"/>
    </row>
    <row r="67" spans="1:9" hidden="1" outlineLevel="1" x14ac:dyDescent="0.25">
      <c r="A67" s="11"/>
      <c r="B67" s="66"/>
      <c r="D67" s="67"/>
      <c r="E67" s="36"/>
      <c r="F67" s="32">
        <f>IF(E67&gt;0,RANK(E67,E$67:E$76,0),0)</f>
        <v>0</v>
      </c>
      <c r="G67" s="53"/>
      <c r="H67" s="55"/>
      <c r="I67" s="73">
        <f t="shared" ref="I67:I76" si="13">SUM(E67:G67)</f>
        <v>0</v>
      </c>
    </row>
    <row r="68" spans="1:9" hidden="1" outlineLevel="1" x14ac:dyDescent="0.25">
      <c r="A68" s="11"/>
      <c r="B68" s="66"/>
      <c r="D68" s="67"/>
      <c r="E68" s="36"/>
      <c r="F68" s="32">
        <f t="shared" ref="F68:F76" si="14">IF(E68&gt;0,RANK(E68,E$43:E$52,0),0)</f>
        <v>0</v>
      </c>
      <c r="G68" s="53"/>
      <c r="H68" s="55"/>
      <c r="I68" s="73">
        <f t="shared" si="13"/>
        <v>0</v>
      </c>
    </row>
    <row r="69" spans="1:9" hidden="1" outlineLevel="1" x14ac:dyDescent="0.25">
      <c r="A69" s="11"/>
      <c r="B69" s="66"/>
      <c r="D69" s="67"/>
      <c r="E69" s="36"/>
      <c r="F69" s="32">
        <f t="shared" si="14"/>
        <v>0</v>
      </c>
      <c r="G69" s="53"/>
      <c r="H69" s="55"/>
      <c r="I69" s="73">
        <f t="shared" si="13"/>
        <v>0</v>
      </c>
    </row>
    <row r="70" spans="1:9" hidden="1" outlineLevel="1" x14ac:dyDescent="0.25">
      <c r="A70" s="11"/>
      <c r="B70" s="66"/>
      <c r="D70" s="67"/>
      <c r="E70" s="36"/>
      <c r="F70" s="32">
        <f t="shared" si="14"/>
        <v>0</v>
      </c>
      <c r="G70" s="53"/>
      <c r="H70" s="55"/>
      <c r="I70" s="73">
        <f t="shared" si="13"/>
        <v>0</v>
      </c>
    </row>
    <row r="71" spans="1:9" hidden="1" outlineLevel="1" x14ac:dyDescent="0.25">
      <c r="A71" s="11"/>
      <c r="B71" s="66"/>
      <c r="D71" s="67"/>
      <c r="E71" s="36"/>
      <c r="F71" s="32">
        <f t="shared" si="14"/>
        <v>0</v>
      </c>
      <c r="G71" s="53"/>
      <c r="H71" s="55"/>
      <c r="I71" s="73">
        <f t="shared" si="13"/>
        <v>0</v>
      </c>
    </row>
    <row r="72" spans="1:9" hidden="1" outlineLevel="1" x14ac:dyDescent="0.25">
      <c r="A72" s="11"/>
      <c r="B72" s="66"/>
      <c r="D72" s="67"/>
      <c r="E72" s="36"/>
      <c r="F72" s="32">
        <f t="shared" si="14"/>
        <v>0</v>
      </c>
      <c r="G72" s="53"/>
      <c r="H72" s="55"/>
      <c r="I72" s="73">
        <f t="shared" si="13"/>
        <v>0</v>
      </c>
    </row>
    <row r="73" spans="1:9" hidden="1" outlineLevel="1" x14ac:dyDescent="0.25">
      <c r="A73" s="11"/>
      <c r="B73" s="66"/>
      <c r="D73" s="67"/>
      <c r="E73" s="36"/>
      <c r="F73" s="32">
        <f t="shared" si="14"/>
        <v>0</v>
      </c>
      <c r="G73" s="53"/>
      <c r="H73" s="55"/>
      <c r="I73" s="73">
        <f t="shared" si="13"/>
        <v>0</v>
      </c>
    </row>
    <row r="74" spans="1:9" hidden="1" outlineLevel="1" x14ac:dyDescent="0.25">
      <c r="A74" s="11"/>
      <c r="B74" s="66"/>
      <c r="D74" s="67"/>
      <c r="E74" s="36"/>
      <c r="F74" s="32">
        <f t="shared" si="14"/>
        <v>0</v>
      </c>
      <c r="G74" s="53"/>
      <c r="H74" s="55"/>
      <c r="I74" s="73">
        <f t="shared" si="13"/>
        <v>0</v>
      </c>
    </row>
    <row r="75" spans="1:9" hidden="1" outlineLevel="1" x14ac:dyDescent="0.25">
      <c r="A75" s="11"/>
      <c r="B75" s="66"/>
      <c r="D75" s="67"/>
      <c r="E75" s="36"/>
      <c r="F75" s="32">
        <f t="shared" si="14"/>
        <v>0</v>
      </c>
      <c r="G75" s="53"/>
      <c r="H75" s="55"/>
      <c r="I75" s="73">
        <f t="shared" si="13"/>
        <v>0</v>
      </c>
    </row>
    <row r="76" spans="1:9" hidden="1" outlineLevel="1" x14ac:dyDescent="0.25">
      <c r="A76" s="11"/>
      <c r="B76" s="66"/>
      <c r="D76" s="67"/>
      <c r="E76" s="36"/>
      <c r="F76" s="32">
        <f t="shared" si="14"/>
        <v>0</v>
      </c>
      <c r="G76" s="53"/>
      <c r="H76" s="55"/>
      <c r="I76" s="73">
        <f t="shared" si="13"/>
        <v>0</v>
      </c>
    </row>
    <row r="77" spans="1:9" collapsed="1" x14ac:dyDescent="0.25">
      <c r="A77" s="21"/>
      <c r="B77" s="22"/>
      <c r="C77" s="20"/>
      <c r="D77" s="23"/>
      <c r="E77" s="22"/>
      <c r="F77" s="23"/>
      <c r="G77" s="22"/>
      <c r="H77" s="23"/>
      <c r="I77" s="21"/>
    </row>
    <row r="78" spans="1:9" x14ac:dyDescent="0.25">
      <c r="A78" s="10" t="s">
        <v>18</v>
      </c>
      <c r="B78" s="68"/>
      <c r="C78" s="44"/>
      <c r="D78" s="69"/>
      <c r="E78" s="35"/>
      <c r="F78" s="24"/>
      <c r="G78" s="35"/>
      <c r="H78" s="24"/>
      <c r="I78" s="72"/>
    </row>
    <row r="79" spans="1:9" x14ac:dyDescent="0.25">
      <c r="A79" s="11" t="s">
        <v>127</v>
      </c>
      <c r="B79" s="64">
        <f>IF(C79&gt;0,RANK(C79,C$79:C$80,1),0)</f>
        <v>1</v>
      </c>
      <c r="C79" s="57">
        <f>F79+H79-I79</f>
        <v>1</v>
      </c>
      <c r="D79" s="65">
        <f>E79+G79</f>
        <v>54</v>
      </c>
      <c r="E79" s="36">
        <v>54</v>
      </c>
      <c r="F79" s="32">
        <f>IF(E79&gt;0,RANK(E79,E$79:E$88,0),0)</f>
        <v>1</v>
      </c>
      <c r="G79" s="53"/>
      <c r="H79" s="55"/>
      <c r="I79" s="73"/>
    </row>
    <row r="80" spans="1:9" x14ac:dyDescent="0.25">
      <c r="A80" s="11" t="s">
        <v>128</v>
      </c>
      <c r="B80" s="64">
        <f>IF(C80&gt;0,RANK(C80,C$79:C$80,1),0)</f>
        <v>2</v>
      </c>
      <c r="C80" s="57">
        <f>F80+H80-I80</f>
        <v>2</v>
      </c>
      <c r="D80" s="65">
        <f>E80+G80</f>
        <v>52.8</v>
      </c>
      <c r="E80" s="36">
        <v>52.8</v>
      </c>
      <c r="F80" s="32">
        <f>IF(E80&gt;0,RANK(E80,E$79:E$88,0),0)</f>
        <v>2</v>
      </c>
      <c r="G80" s="53"/>
      <c r="H80" s="55"/>
      <c r="I80" s="73"/>
    </row>
    <row r="81" spans="1:9" hidden="1" outlineLevel="1" x14ac:dyDescent="0.25">
      <c r="A81" s="11"/>
      <c r="B81" s="66"/>
      <c r="D81" s="67"/>
      <c r="E81" s="36"/>
      <c r="F81" s="32">
        <f t="shared" ref="F81:F88" si="15">IF(E81&gt;0,RANK(E81,E$79:E$88,0),0)</f>
        <v>0</v>
      </c>
      <c r="G81" s="53"/>
      <c r="H81" s="55"/>
      <c r="I81" s="73"/>
    </row>
    <row r="82" spans="1:9" hidden="1" outlineLevel="1" x14ac:dyDescent="0.25">
      <c r="A82" s="11"/>
      <c r="B82" s="66"/>
      <c r="D82" s="67"/>
      <c r="E82" s="36"/>
      <c r="F82" s="32">
        <f t="shared" si="15"/>
        <v>0</v>
      </c>
      <c r="G82" s="53"/>
      <c r="H82" s="55"/>
      <c r="I82" s="73"/>
    </row>
    <row r="83" spans="1:9" hidden="1" outlineLevel="1" x14ac:dyDescent="0.25">
      <c r="A83" s="11"/>
      <c r="B83" s="66"/>
      <c r="D83" s="67"/>
      <c r="E83" s="36"/>
      <c r="F83" s="32">
        <f t="shared" si="15"/>
        <v>0</v>
      </c>
      <c r="G83" s="53"/>
      <c r="H83" s="55"/>
      <c r="I83" s="73"/>
    </row>
    <row r="84" spans="1:9" hidden="1" outlineLevel="1" x14ac:dyDescent="0.25">
      <c r="A84" s="11"/>
      <c r="B84" s="66"/>
      <c r="D84" s="67"/>
      <c r="E84" s="36"/>
      <c r="F84" s="32">
        <f t="shared" si="15"/>
        <v>0</v>
      </c>
      <c r="G84" s="53"/>
      <c r="H84" s="55"/>
      <c r="I84" s="73"/>
    </row>
    <row r="85" spans="1:9" hidden="1" outlineLevel="1" x14ac:dyDescent="0.25">
      <c r="A85" s="11"/>
      <c r="B85" s="66"/>
      <c r="D85" s="67"/>
      <c r="E85" s="36"/>
      <c r="F85" s="32">
        <f t="shared" si="15"/>
        <v>0</v>
      </c>
      <c r="G85" s="53"/>
      <c r="H85" s="55"/>
      <c r="I85" s="73"/>
    </row>
    <row r="86" spans="1:9" hidden="1" outlineLevel="1" x14ac:dyDescent="0.25">
      <c r="A86" s="11"/>
      <c r="B86" s="66"/>
      <c r="D86" s="67"/>
      <c r="E86" s="36"/>
      <c r="F86" s="32">
        <f t="shared" si="15"/>
        <v>0</v>
      </c>
      <c r="G86" s="53"/>
      <c r="H86" s="55"/>
      <c r="I86" s="73"/>
    </row>
    <row r="87" spans="1:9" hidden="1" outlineLevel="1" x14ac:dyDescent="0.25">
      <c r="A87" s="11"/>
      <c r="B87" s="66"/>
      <c r="D87" s="67"/>
      <c r="E87" s="36"/>
      <c r="F87" s="32">
        <f t="shared" si="15"/>
        <v>0</v>
      </c>
      <c r="G87" s="53"/>
      <c r="H87" s="55"/>
      <c r="I87" s="73"/>
    </row>
    <row r="88" spans="1:9" hidden="1" outlineLevel="1" x14ac:dyDescent="0.25">
      <c r="A88" s="11"/>
      <c r="B88" s="66"/>
      <c r="D88" s="67"/>
      <c r="E88" s="36"/>
      <c r="F88" s="32">
        <f t="shared" si="15"/>
        <v>0</v>
      </c>
      <c r="G88" s="53"/>
      <c r="H88" s="55"/>
      <c r="I88" s="73"/>
    </row>
    <row r="89" spans="1:9" collapsed="1" x14ac:dyDescent="0.25">
      <c r="A89" s="21"/>
      <c r="B89" s="22"/>
      <c r="C89" s="20"/>
      <c r="D89" s="23"/>
      <c r="E89" s="22"/>
      <c r="F89" s="23"/>
      <c r="G89" s="22"/>
      <c r="H89" s="23"/>
      <c r="I89" s="21"/>
    </row>
    <row r="90" spans="1:9" x14ac:dyDescent="0.25">
      <c r="A90" s="10" t="s">
        <v>19</v>
      </c>
      <c r="B90" s="68"/>
      <c r="C90" s="44"/>
      <c r="D90" s="69"/>
      <c r="E90" s="35"/>
      <c r="F90" s="24"/>
      <c r="G90" s="35"/>
      <c r="H90" s="24"/>
      <c r="I90" s="72"/>
    </row>
    <row r="91" spans="1:9" x14ac:dyDescent="0.25">
      <c r="A91" s="11" t="s">
        <v>118</v>
      </c>
      <c r="B91" s="64">
        <f>IF(C91&gt;0,RANK(C91,C$91:C$93,1),0)</f>
        <v>1</v>
      </c>
      <c r="C91" s="57">
        <f>F91+H91-I91</f>
        <v>1</v>
      </c>
      <c r="D91" s="65">
        <f>E91+G91</f>
        <v>60.3</v>
      </c>
      <c r="E91" s="36">
        <v>60.3</v>
      </c>
      <c r="F91" s="32">
        <f>IF(E91&gt;0,RANK(E91,E$91:E$100,0),0)</f>
        <v>1</v>
      </c>
      <c r="G91" s="53"/>
      <c r="H91" s="55"/>
      <c r="I91" s="73"/>
    </row>
    <row r="92" spans="1:9" x14ac:dyDescent="0.25">
      <c r="A92" s="11" t="s">
        <v>140</v>
      </c>
      <c r="B92" s="64">
        <f>IF(C92&gt;0,RANK(C92,C$91:C$93,1),0)</f>
        <v>2</v>
      </c>
      <c r="C92" s="57">
        <f>F92+H92-I92</f>
        <v>2</v>
      </c>
      <c r="D92" s="65">
        <f>E92+G92</f>
        <v>55.8</v>
      </c>
      <c r="E92" s="36">
        <v>55.8</v>
      </c>
      <c r="F92" s="32">
        <f>IF(E92&gt;0,RANK(E92,E$91:E$100,0),0)</f>
        <v>2</v>
      </c>
      <c r="G92" s="53"/>
      <c r="H92" s="55"/>
      <c r="I92" s="73"/>
    </row>
    <row r="93" spans="1:9" x14ac:dyDescent="0.25">
      <c r="A93" s="11" t="s">
        <v>139</v>
      </c>
      <c r="B93" s="64">
        <f>IF(C93&gt;0,RANK(C93,C$91:C$93,1),0)</f>
        <v>3</v>
      </c>
      <c r="C93" s="57">
        <f>F93+H93-I93</f>
        <v>3</v>
      </c>
      <c r="D93" s="65">
        <f>E93+G93</f>
        <v>50.8</v>
      </c>
      <c r="E93" s="36">
        <v>50.8</v>
      </c>
      <c r="F93" s="32">
        <f>IF(E93&gt;0,RANK(E93,E$91:E$100,0),0)</f>
        <v>3</v>
      </c>
      <c r="G93" s="53"/>
      <c r="H93" s="55"/>
      <c r="I93" s="73"/>
    </row>
    <row r="94" spans="1:9" hidden="1" outlineLevel="1" x14ac:dyDescent="0.25">
      <c r="A94" s="11"/>
      <c r="B94" s="66"/>
      <c r="D94" s="67"/>
      <c r="E94" s="36"/>
      <c r="F94" s="32">
        <f t="shared" ref="F94:F100" si="16">IF(E94&gt;0,RANK(E94,E$91:E$100,0),0)</f>
        <v>0</v>
      </c>
      <c r="G94" s="53"/>
      <c r="H94" s="55"/>
      <c r="I94" s="73"/>
    </row>
    <row r="95" spans="1:9" hidden="1" outlineLevel="1" x14ac:dyDescent="0.25">
      <c r="A95" s="11"/>
      <c r="B95" s="66"/>
      <c r="D95" s="67"/>
      <c r="E95" s="36"/>
      <c r="F95" s="32">
        <f t="shared" si="16"/>
        <v>0</v>
      </c>
      <c r="G95" s="53"/>
      <c r="H95" s="55"/>
      <c r="I95" s="73"/>
    </row>
    <row r="96" spans="1:9" hidden="1" outlineLevel="1" x14ac:dyDescent="0.25">
      <c r="A96" s="11"/>
      <c r="B96" s="66"/>
      <c r="D96" s="67"/>
      <c r="E96" s="36"/>
      <c r="F96" s="32">
        <f t="shared" si="16"/>
        <v>0</v>
      </c>
      <c r="G96" s="53"/>
      <c r="H96" s="55"/>
      <c r="I96" s="73"/>
    </row>
    <row r="97" spans="1:9" hidden="1" outlineLevel="1" x14ac:dyDescent="0.25">
      <c r="A97" s="11"/>
      <c r="B97" s="66"/>
      <c r="D97" s="67"/>
      <c r="E97" s="36"/>
      <c r="F97" s="32">
        <f t="shared" si="16"/>
        <v>0</v>
      </c>
      <c r="G97" s="53"/>
      <c r="H97" s="55"/>
      <c r="I97" s="73"/>
    </row>
    <row r="98" spans="1:9" hidden="1" outlineLevel="1" x14ac:dyDescent="0.25">
      <c r="A98" s="11"/>
      <c r="B98" s="66"/>
      <c r="D98" s="67"/>
      <c r="E98" s="36"/>
      <c r="F98" s="32">
        <f t="shared" si="16"/>
        <v>0</v>
      </c>
      <c r="G98" s="53"/>
      <c r="H98" s="55"/>
      <c r="I98" s="73"/>
    </row>
    <row r="99" spans="1:9" hidden="1" outlineLevel="1" x14ac:dyDescent="0.25">
      <c r="A99" s="11"/>
      <c r="B99" s="66"/>
      <c r="D99" s="67"/>
      <c r="E99" s="36"/>
      <c r="F99" s="32">
        <f t="shared" si="16"/>
        <v>0</v>
      </c>
      <c r="G99" s="53"/>
      <c r="H99" s="55"/>
      <c r="I99" s="73"/>
    </row>
    <row r="100" spans="1:9" hidden="1" outlineLevel="1" x14ac:dyDescent="0.25">
      <c r="A100" s="11"/>
      <c r="B100" s="66"/>
      <c r="D100" s="67"/>
      <c r="E100" s="36"/>
      <c r="F100" s="32">
        <f t="shared" si="16"/>
        <v>0</v>
      </c>
      <c r="G100" s="53"/>
      <c r="H100" s="55"/>
      <c r="I100" s="73"/>
    </row>
    <row r="101" spans="1:9" collapsed="1" x14ac:dyDescent="0.25">
      <c r="A101" s="21"/>
      <c r="B101" s="22"/>
      <c r="C101" s="20"/>
      <c r="D101" s="23"/>
      <c r="E101" s="22"/>
      <c r="F101" s="23"/>
      <c r="G101" s="22"/>
      <c r="H101" s="23"/>
      <c r="I101" s="21"/>
    </row>
    <row r="102" spans="1:9" x14ac:dyDescent="0.25">
      <c r="A102" s="10" t="s">
        <v>20</v>
      </c>
      <c r="B102" s="68"/>
      <c r="C102" s="44"/>
      <c r="D102" s="69"/>
      <c r="E102" s="35"/>
      <c r="F102" s="24"/>
      <c r="G102" s="35"/>
      <c r="H102" s="24"/>
      <c r="I102" s="72"/>
    </row>
    <row r="103" spans="1:9" x14ac:dyDescent="0.25">
      <c r="A103" s="11" t="s">
        <v>122</v>
      </c>
      <c r="B103" s="64">
        <f>IF(C103&gt;0,RANK(C103,C$103,1),0)</f>
        <v>1</v>
      </c>
      <c r="C103" s="57">
        <f>F103+H103-I103</f>
        <v>1</v>
      </c>
      <c r="D103" s="65">
        <f>E103+G103</f>
        <v>62.9</v>
      </c>
      <c r="E103" s="36">
        <v>62.9</v>
      </c>
      <c r="F103" s="32">
        <f>IF(E103&gt;0,RANK(E103,E$103:E$112,0),0)</f>
        <v>1</v>
      </c>
      <c r="G103" s="53"/>
      <c r="H103" s="55"/>
      <c r="I103" s="73"/>
    </row>
    <row r="104" spans="1:9" hidden="1" outlineLevel="1" x14ac:dyDescent="0.25">
      <c r="A104" s="11"/>
      <c r="B104" s="64"/>
      <c r="C104" s="57">
        <f>F104+H104-I104</f>
        <v>0</v>
      </c>
      <c r="D104" s="65">
        <f>E104+G104</f>
        <v>0</v>
      </c>
      <c r="E104" s="36"/>
      <c r="F104" s="32">
        <f>IF(E104&gt;0,RANK(E104,E$103:E$112,0),0)</f>
        <v>0</v>
      </c>
      <c r="G104" s="53"/>
      <c r="H104" s="55"/>
      <c r="I104" s="73"/>
    </row>
    <row r="105" spans="1:9" hidden="1" outlineLevel="1" x14ac:dyDescent="0.25">
      <c r="A105" s="11"/>
      <c r="B105" s="64"/>
      <c r="C105" s="57">
        <f>F105+H105-I105</f>
        <v>0</v>
      </c>
      <c r="D105" s="65">
        <f>E105+G105</f>
        <v>0</v>
      </c>
      <c r="E105" s="36"/>
      <c r="F105" s="32">
        <f>IF(E105&gt;0,RANK(E105,E$103:E$112,0),0)</f>
        <v>0</v>
      </c>
      <c r="G105" s="53"/>
      <c r="H105" s="55"/>
      <c r="I105" s="73"/>
    </row>
    <row r="106" spans="1:9" hidden="1" outlineLevel="1" x14ac:dyDescent="0.25">
      <c r="A106" s="11"/>
      <c r="B106" s="66"/>
      <c r="D106" s="67"/>
      <c r="E106" s="36"/>
      <c r="F106" s="32">
        <f t="shared" ref="F106:F112" si="17">IF(E106&gt;0,RANK(E106,E$103:E$112,0),0)</f>
        <v>0</v>
      </c>
      <c r="G106" s="53"/>
      <c r="H106" s="55"/>
      <c r="I106" s="73"/>
    </row>
    <row r="107" spans="1:9" hidden="1" outlineLevel="1" x14ac:dyDescent="0.25">
      <c r="A107" s="11"/>
      <c r="B107" s="66"/>
      <c r="D107" s="67"/>
      <c r="E107" s="36"/>
      <c r="F107" s="32">
        <f t="shared" si="17"/>
        <v>0</v>
      </c>
      <c r="G107" s="53"/>
      <c r="H107" s="55"/>
      <c r="I107" s="73"/>
    </row>
    <row r="108" spans="1:9" hidden="1" outlineLevel="1" x14ac:dyDescent="0.25">
      <c r="A108" s="11"/>
      <c r="B108" s="66"/>
      <c r="D108" s="67"/>
      <c r="E108" s="36"/>
      <c r="F108" s="32">
        <f t="shared" si="17"/>
        <v>0</v>
      </c>
      <c r="G108" s="53"/>
      <c r="H108" s="55"/>
      <c r="I108" s="73"/>
    </row>
    <row r="109" spans="1:9" hidden="1" outlineLevel="1" x14ac:dyDescent="0.25">
      <c r="A109" s="11"/>
      <c r="B109" s="66"/>
      <c r="D109" s="67"/>
      <c r="E109" s="36"/>
      <c r="F109" s="32">
        <f t="shared" si="17"/>
        <v>0</v>
      </c>
      <c r="G109" s="53"/>
      <c r="H109" s="55"/>
      <c r="I109" s="73"/>
    </row>
    <row r="110" spans="1:9" hidden="1" outlineLevel="1" x14ac:dyDescent="0.25">
      <c r="A110" s="11"/>
      <c r="B110" s="66"/>
      <c r="D110" s="67"/>
      <c r="E110" s="36"/>
      <c r="F110" s="32">
        <f t="shared" si="17"/>
        <v>0</v>
      </c>
      <c r="G110" s="53"/>
      <c r="H110" s="55"/>
      <c r="I110" s="73"/>
    </row>
    <row r="111" spans="1:9" hidden="1" outlineLevel="1" x14ac:dyDescent="0.25">
      <c r="A111" s="11"/>
      <c r="B111" s="66"/>
      <c r="D111" s="67"/>
      <c r="E111" s="36"/>
      <c r="F111" s="32">
        <f t="shared" si="17"/>
        <v>0</v>
      </c>
      <c r="G111" s="53"/>
      <c r="H111" s="55"/>
      <c r="I111" s="73"/>
    </row>
    <row r="112" spans="1:9" hidden="1" outlineLevel="1" x14ac:dyDescent="0.25">
      <c r="A112" s="11"/>
      <c r="B112" s="66"/>
      <c r="D112" s="67"/>
      <c r="E112" s="36"/>
      <c r="F112" s="32">
        <f t="shared" si="17"/>
        <v>0</v>
      </c>
      <c r="G112" s="53"/>
      <c r="H112" s="55"/>
      <c r="I112" s="73"/>
    </row>
    <row r="113" spans="1:9" collapsed="1" x14ac:dyDescent="0.25">
      <c r="A113" s="21"/>
      <c r="B113" s="22"/>
      <c r="C113" s="20"/>
      <c r="D113" s="23"/>
      <c r="E113" s="22"/>
      <c r="F113" s="23"/>
      <c r="G113" s="22"/>
      <c r="H113" s="23"/>
      <c r="I113" s="21"/>
    </row>
    <row r="114" spans="1:9" x14ac:dyDescent="0.25">
      <c r="A114" s="10" t="s">
        <v>21</v>
      </c>
      <c r="B114" s="68"/>
      <c r="C114" s="44"/>
      <c r="D114" s="69"/>
      <c r="E114" s="35"/>
      <c r="F114" s="24"/>
      <c r="G114" s="35"/>
      <c r="H114" s="24"/>
      <c r="I114" s="72"/>
    </row>
    <row r="115" spans="1:9" x14ac:dyDescent="0.25">
      <c r="A115" s="11" t="s">
        <v>138</v>
      </c>
      <c r="B115" s="64">
        <f>IF(C115&gt;0,RANK(C115,C$115,1),0)</f>
        <v>1</v>
      </c>
      <c r="C115" s="57">
        <f>F115+H115-I115</f>
        <v>1</v>
      </c>
      <c r="D115" s="65">
        <f>E115+G115</f>
        <v>68.900000000000006</v>
      </c>
      <c r="E115" s="36">
        <v>68.900000000000006</v>
      </c>
      <c r="F115" s="32">
        <f>IF(E115&gt;0,RANK(E115,E$115:E$124,0),0)</f>
        <v>1</v>
      </c>
      <c r="G115" s="53"/>
      <c r="H115" s="55"/>
      <c r="I115" s="73"/>
    </row>
    <row r="116" spans="1:9" hidden="1" outlineLevel="1" x14ac:dyDescent="0.25">
      <c r="A116" s="11"/>
      <c r="B116" s="66"/>
      <c r="D116" s="67"/>
      <c r="E116" s="36"/>
      <c r="F116" s="32">
        <f t="shared" ref="F116:F124" si="18">IF(E116&gt;0,RANK(E116,E$115:E$124,0),0)</f>
        <v>0</v>
      </c>
      <c r="G116" s="53"/>
      <c r="H116" s="55"/>
      <c r="I116" s="73"/>
    </row>
    <row r="117" spans="1:9" hidden="1" outlineLevel="1" x14ac:dyDescent="0.25">
      <c r="A117" s="11"/>
      <c r="B117" s="66"/>
      <c r="D117" s="67"/>
      <c r="E117" s="36"/>
      <c r="F117" s="32">
        <f t="shared" si="18"/>
        <v>0</v>
      </c>
      <c r="G117" s="53"/>
      <c r="H117" s="55"/>
      <c r="I117" s="73"/>
    </row>
    <row r="118" spans="1:9" hidden="1" outlineLevel="1" x14ac:dyDescent="0.25">
      <c r="A118" s="11"/>
      <c r="B118" s="66"/>
      <c r="D118" s="67"/>
      <c r="E118" s="36"/>
      <c r="F118" s="32">
        <f t="shared" si="18"/>
        <v>0</v>
      </c>
      <c r="G118" s="53"/>
      <c r="H118" s="55"/>
      <c r="I118" s="73"/>
    </row>
    <row r="119" spans="1:9" hidden="1" outlineLevel="1" x14ac:dyDescent="0.25">
      <c r="A119" s="11"/>
      <c r="B119" s="66"/>
      <c r="D119" s="67"/>
      <c r="E119" s="36"/>
      <c r="F119" s="32">
        <f t="shared" si="18"/>
        <v>0</v>
      </c>
      <c r="G119" s="53"/>
      <c r="H119" s="55"/>
      <c r="I119" s="73"/>
    </row>
    <row r="120" spans="1:9" hidden="1" outlineLevel="1" x14ac:dyDescent="0.25">
      <c r="A120" s="11"/>
      <c r="B120" s="66"/>
      <c r="D120" s="67"/>
      <c r="E120" s="36"/>
      <c r="F120" s="32">
        <f t="shared" si="18"/>
        <v>0</v>
      </c>
      <c r="G120" s="53"/>
      <c r="H120" s="55"/>
      <c r="I120" s="73"/>
    </row>
    <row r="121" spans="1:9" hidden="1" outlineLevel="1" x14ac:dyDescent="0.25">
      <c r="A121" s="11"/>
      <c r="B121" s="66"/>
      <c r="D121" s="67"/>
      <c r="E121" s="36"/>
      <c r="F121" s="32">
        <f t="shared" si="18"/>
        <v>0</v>
      </c>
      <c r="G121" s="53"/>
      <c r="H121" s="55"/>
      <c r="I121" s="73"/>
    </row>
    <row r="122" spans="1:9" hidden="1" outlineLevel="1" x14ac:dyDescent="0.25">
      <c r="A122" s="11"/>
      <c r="B122" s="66"/>
      <c r="D122" s="67"/>
      <c r="E122" s="36"/>
      <c r="F122" s="32">
        <f t="shared" si="18"/>
        <v>0</v>
      </c>
      <c r="G122" s="53"/>
      <c r="H122" s="55"/>
      <c r="I122" s="73"/>
    </row>
    <row r="123" spans="1:9" hidden="1" outlineLevel="1" x14ac:dyDescent="0.25">
      <c r="A123" s="11"/>
      <c r="B123" s="66"/>
      <c r="D123" s="67"/>
      <c r="E123" s="36"/>
      <c r="F123" s="32">
        <f t="shared" si="18"/>
        <v>0</v>
      </c>
      <c r="G123" s="53"/>
      <c r="H123" s="55"/>
      <c r="I123" s="73"/>
    </row>
    <row r="124" spans="1:9" hidden="1" outlineLevel="1" x14ac:dyDescent="0.25">
      <c r="A124" s="11"/>
      <c r="B124" s="66"/>
      <c r="D124" s="67"/>
      <c r="E124" s="36"/>
      <c r="F124" s="32">
        <f t="shared" si="18"/>
        <v>0</v>
      </c>
      <c r="G124" s="53"/>
      <c r="H124" s="55"/>
      <c r="I124" s="73"/>
    </row>
    <row r="125" spans="1:9" collapsed="1" x14ac:dyDescent="0.25">
      <c r="A125" s="21"/>
      <c r="B125" s="22"/>
      <c r="C125" s="20"/>
      <c r="D125" s="23"/>
      <c r="E125" s="22"/>
      <c r="F125" s="23"/>
      <c r="G125" s="22"/>
      <c r="H125" s="23"/>
      <c r="I125" s="21"/>
    </row>
    <row r="126" spans="1:9" x14ac:dyDescent="0.25">
      <c r="A126" s="12" t="s">
        <v>22</v>
      </c>
      <c r="B126" s="68"/>
      <c r="C126" s="44"/>
      <c r="D126" s="69"/>
      <c r="E126" s="35"/>
      <c r="F126" s="24"/>
      <c r="G126" s="35"/>
      <c r="H126" s="24"/>
      <c r="I126" s="72"/>
    </row>
    <row r="127" spans="1:9" hidden="1" outlineLevel="1" x14ac:dyDescent="0.25">
      <c r="A127" s="11"/>
      <c r="B127" s="66"/>
      <c r="D127" s="67"/>
      <c r="E127" s="36"/>
      <c r="F127" s="32">
        <f>IF(E127&gt;0,RANK(E127,E$127:E$136,0),0)</f>
        <v>0</v>
      </c>
      <c r="G127" s="53"/>
      <c r="H127" s="55"/>
      <c r="I127" s="73">
        <f t="shared" ref="I127:I136" si="19">SUM(E127:G127)</f>
        <v>0</v>
      </c>
    </row>
    <row r="128" spans="1:9" hidden="1" outlineLevel="1" x14ac:dyDescent="0.25">
      <c r="A128" s="11"/>
      <c r="B128" s="66"/>
      <c r="D128" s="67"/>
      <c r="E128" s="36"/>
      <c r="F128" s="32">
        <f t="shared" ref="F128:F136" si="20">IF(E128&gt;0,RANK(E128,E$127:E$136,0),0)</f>
        <v>0</v>
      </c>
      <c r="G128" s="53"/>
      <c r="H128" s="55"/>
      <c r="I128" s="73">
        <f t="shared" si="19"/>
        <v>0</v>
      </c>
    </row>
    <row r="129" spans="1:9" hidden="1" outlineLevel="1" x14ac:dyDescent="0.25">
      <c r="A129" s="11"/>
      <c r="B129" s="66"/>
      <c r="D129" s="67"/>
      <c r="E129" s="36"/>
      <c r="F129" s="32">
        <f t="shared" si="20"/>
        <v>0</v>
      </c>
      <c r="G129" s="53"/>
      <c r="H129" s="55"/>
      <c r="I129" s="73">
        <f t="shared" si="19"/>
        <v>0</v>
      </c>
    </row>
    <row r="130" spans="1:9" hidden="1" outlineLevel="1" x14ac:dyDescent="0.25">
      <c r="A130" s="11"/>
      <c r="B130" s="66"/>
      <c r="D130" s="67"/>
      <c r="E130" s="36"/>
      <c r="F130" s="32">
        <f t="shared" si="20"/>
        <v>0</v>
      </c>
      <c r="G130" s="53"/>
      <c r="H130" s="55"/>
      <c r="I130" s="73">
        <f t="shared" si="19"/>
        <v>0</v>
      </c>
    </row>
    <row r="131" spans="1:9" hidden="1" outlineLevel="1" x14ac:dyDescent="0.25">
      <c r="A131" s="11"/>
      <c r="B131" s="66"/>
      <c r="D131" s="67"/>
      <c r="E131" s="36"/>
      <c r="F131" s="32">
        <f t="shared" si="20"/>
        <v>0</v>
      </c>
      <c r="G131" s="53"/>
      <c r="H131" s="55"/>
      <c r="I131" s="73">
        <f t="shared" si="19"/>
        <v>0</v>
      </c>
    </row>
    <row r="132" spans="1:9" hidden="1" outlineLevel="1" x14ac:dyDescent="0.25">
      <c r="A132" s="11"/>
      <c r="B132" s="66"/>
      <c r="D132" s="67"/>
      <c r="E132" s="36"/>
      <c r="F132" s="32">
        <f t="shared" si="20"/>
        <v>0</v>
      </c>
      <c r="G132" s="53"/>
      <c r="H132" s="55"/>
      <c r="I132" s="73">
        <f t="shared" si="19"/>
        <v>0</v>
      </c>
    </row>
    <row r="133" spans="1:9" hidden="1" outlineLevel="1" x14ac:dyDescent="0.25">
      <c r="A133" s="11"/>
      <c r="B133" s="66"/>
      <c r="D133" s="67"/>
      <c r="E133" s="36"/>
      <c r="F133" s="32">
        <f t="shared" si="20"/>
        <v>0</v>
      </c>
      <c r="G133" s="53"/>
      <c r="H133" s="55"/>
      <c r="I133" s="73">
        <f t="shared" si="19"/>
        <v>0</v>
      </c>
    </row>
    <row r="134" spans="1:9" hidden="1" outlineLevel="1" x14ac:dyDescent="0.25">
      <c r="A134" s="11"/>
      <c r="B134" s="66"/>
      <c r="D134" s="67"/>
      <c r="E134" s="36"/>
      <c r="F134" s="32">
        <f t="shared" si="20"/>
        <v>0</v>
      </c>
      <c r="G134" s="53"/>
      <c r="H134" s="55"/>
      <c r="I134" s="73">
        <f t="shared" si="19"/>
        <v>0</v>
      </c>
    </row>
    <row r="135" spans="1:9" hidden="1" outlineLevel="1" x14ac:dyDescent="0.25">
      <c r="A135" s="11"/>
      <c r="B135" s="66"/>
      <c r="D135" s="67"/>
      <c r="E135" s="36"/>
      <c r="F135" s="32">
        <f t="shared" si="20"/>
        <v>0</v>
      </c>
      <c r="G135" s="53"/>
      <c r="H135" s="55"/>
      <c r="I135" s="73">
        <f t="shared" si="19"/>
        <v>0</v>
      </c>
    </row>
    <row r="136" spans="1:9" hidden="1" outlineLevel="1" x14ac:dyDescent="0.25">
      <c r="A136" s="11"/>
      <c r="B136" s="66"/>
      <c r="D136" s="67"/>
      <c r="E136" s="36"/>
      <c r="F136" s="32">
        <f t="shared" si="20"/>
        <v>0</v>
      </c>
      <c r="G136" s="53"/>
      <c r="H136" s="55"/>
      <c r="I136" s="73">
        <f t="shared" si="19"/>
        <v>0</v>
      </c>
    </row>
    <row r="137" spans="1:9" collapsed="1" x14ac:dyDescent="0.25">
      <c r="A137" s="21"/>
      <c r="B137" s="22"/>
      <c r="C137" s="20"/>
      <c r="D137" s="23"/>
      <c r="E137" s="22"/>
      <c r="F137" s="23"/>
      <c r="G137" s="22"/>
      <c r="H137" s="23"/>
      <c r="I137" s="21"/>
    </row>
    <row r="138" spans="1:9" x14ac:dyDescent="0.25">
      <c r="A138" s="10" t="s">
        <v>23</v>
      </c>
      <c r="B138" s="68"/>
      <c r="C138" s="44"/>
      <c r="D138" s="69"/>
      <c r="E138" s="35"/>
      <c r="F138" s="24"/>
      <c r="G138" s="35"/>
      <c r="H138" s="24"/>
      <c r="I138" s="72"/>
    </row>
    <row r="139" spans="1:9" hidden="1" outlineLevel="1" x14ac:dyDescent="0.25">
      <c r="A139" s="11"/>
      <c r="B139" s="66"/>
      <c r="D139" s="67"/>
      <c r="E139" s="36"/>
      <c r="F139" s="32">
        <f>IF(E139&gt;0,RANK(E139,E$139:E$148,0),0)</f>
        <v>0</v>
      </c>
      <c r="G139" s="53"/>
      <c r="H139" s="55"/>
      <c r="I139" s="73">
        <f t="shared" ref="I139:I148" si="21">SUM(E139:G139)</f>
        <v>0</v>
      </c>
    </row>
    <row r="140" spans="1:9" hidden="1" outlineLevel="1" x14ac:dyDescent="0.25">
      <c r="A140" s="11"/>
      <c r="B140" s="66"/>
      <c r="D140" s="67"/>
      <c r="E140" s="36"/>
      <c r="F140" s="32">
        <f t="shared" ref="F140:F148" si="22">IF(E140&gt;0,RANK(E140,E$139:E$148,0),0)</f>
        <v>0</v>
      </c>
      <c r="G140" s="53"/>
      <c r="H140" s="55"/>
      <c r="I140" s="73">
        <f t="shared" si="21"/>
        <v>0</v>
      </c>
    </row>
    <row r="141" spans="1:9" hidden="1" outlineLevel="1" x14ac:dyDescent="0.25">
      <c r="A141" s="11"/>
      <c r="B141" s="66"/>
      <c r="D141" s="67"/>
      <c r="E141" s="36"/>
      <c r="F141" s="32">
        <f t="shared" si="22"/>
        <v>0</v>
      </c>
      <c r="G141" s="53"/>
      <c r="H141" s="55"/>
      <c r="I141" s="73">
        <f t="shared" si="21"/>
        <v>0</v>
      </c>
    </row>
    <row r="142" spans="1:9" hidden="1" outlineLevel="1" x14ac:dyDescent="0.25">
      <c r="A142" s="11"/>
      <c r="B142" s="66"/>
      <c r="D142" s="67"/>
      <c r="E142" s="36"/>
      <c r="F142" s="32">
        <f t="shared" si="22"/>
        <v>0</v>
      </c>
      <c r="G142" s="53"/>
      <c r="H142" s="55"/>
      <c r="I142" s="73">
        <f t="shared" si="21"/>
        <v>0</v>
      </c>
    </row>
    <row r="143" spans="1:9" hidden="1" outlineLevel="1" x14ac:dyDescent="0.25">
      <c r="A143" s="11"/>
      <c r="B143" s="66"/>
      <c r="D143" s="67"/>
      <c r="E143" s="36"/>
      <c r="F143" s="32">
        <f t="shared" si="22"/>
        <v>0</v>
      </c>
      <c r="G143" s="53"/>
      <c r="H143" s="55"/>
      <c r="I143" s="73">
        <f t="shared" si="21"/>
        <v>0</v>
      </c>
    </row>
    <row r="144" spans="1:9" hidden="1" outlineLevel="1" x14ac:dyDescent="0.25">
      <c r="A144" s="11"/>
      <c r="B144" s="66"/>
      <c r="D144" s="67"/>
      <c r="E144" s="36"/>
      <c r="F144" s="32">
        <f t="shared" si="22"/>
        <v>0</v>
      </c>
      <c r="G144" s="53"/>
      <c r="H144" s="55"/>
      <c r="I144" s="73">
        <f t="shared" si="21"/>
        <v>0</v>
      </c>
    </row>
    <row r="145" spans="1:9" hidden="1" outlineLevel="1" x14ac:dyDescent="0.25">
      <c r="A145" s="11"/>
      <c r="B145" s="66"/>
      <c r="D145" s="67"/>
      <c r="E145" s="36"/>
      <c r="F145" s="32">
        <f t="shared" si="22"/>
        <v>0</v>
      </c>
      <c r="G145" s="53"/>
      <c r="H145" s="55"/>
      <c r="I145" s="73">
        <f t="shared" si="21"/>
        <v>0</v>
      </c>
    </row>
    <row r="146" spans="1:9" hidden="1" outlineLevel="1" x14ac:dyDescent="0.25">
      <c r="A146" s="11"/>
      <c r="B146" s="66"/>
      <c r="D146" s="67"/>
      <c r="E146" s="36"/>
      <c r="F146" s="32">
        <f t="shared" si="22"/>
        <v>0</v>
      </c>
      <c r="G146" s="53"/>
      <c r="H146" s="55"/>
      <c r="I146" s="73">
        <f t="shared" si="21"/>
        <v>0</v>
      </c>
    </row>
    <row r="147" spans="1:9" hidden="1" outlineLevel="1" x14ac:dyDescent="0.25">
      <c r="A147" s="11"/>
      <c r="B147" s="66"/>
      <c r="D147" s="67"/>
      <c r="E147" s="36"/>
      <c r="F147" s="32">
        <f t="shared" si="22"/>
        <v>0</v>
      </c>
      <c r="G147" s="53"/>
      <c r="H147" s="55"/>
      <c r="I147" s="73">
        <f t="shared" si="21"/>
        <v>0</v>
      </c>
    </row>
    <row r="148" spans="1:9" hidden="1" outlineLevel="1" x14ac:dyDescent="0.25">
      <c r="A148" s="11"/>
      <c r="B148" s="66"/>
      <c r="D148" s="67"/>
      <c r="E148" s="36"/>
      <c r="F148" s="32">
        <f t="shared" si="22"/>
        <v>0</v>
      </c>
      <c r="G148" s="53"/>
      <c r="H148" s="55"/>
      <c r="I148" s="73">
        <f t="shared" si="21"/>
        <v>0</v>
      </c>
    </row>
    <row r="149" spans="1:9" collapsed="1" x14ac:dyDescent="0.25">
      <c r="A149" s="21"/>
      <c r="B149" s="22"/>
      <c r="C149" s="20"/>
      <c r="D149" s="23"/>
      <c r="E149" s="22"/>
      <c r="F149" s="23"/>
      <c r="G149" s="22"/>
      <c r="H149" s="23"/>
      <c r="I149" s="21"/>
    </row>
    <row r="150" spans="1:9" x14ac:dyDescent="0.25">
      <c r="A150" s="10" t="s">
        <v>24</v>
      </c>
      <c r="B150" s="68"/>
      <c r="C150" s="44"/>
      <c r="D150" s="69"/>
      <c r="E150" s="35"/>
      <c r="F150" s="24"/>
      <c r="G150" s="35"/>
      <c r="H150" s="24"/>
      <c r="I150" s="72"/>
    </row>
    <row r="151" spans="1:9" x14ac:dyDescent="0.25">
      <c r="A151" s="11" t="s">
        <v>136</v>
      </c>
      <c r="B151" s="64">
        <f>IF(C151&gt;0,RANK(C151,C$151,1),0)</f>
        <v>1</v>
      </c>
      <c r="C151" s="57">
        <f>F151+H151-I151</f>
        <v>1</v>
      </c>
      <c r="D151" s="65">
        <f>E151+G151</f>
        <v>73.900000000000006</v>
      </c>
      <c r="E151" s="36">
        <v>73.900000000000006</v>
      </c>
      <c r="F151" s="32">
        <f>IF(E151&gt;0,RANK(E151,E$151:E$160,0),0)</f>
        <v>1</v>
      </c>
      <c r="G151" s="53"/>
      <c r="H151" s="55"/>
      <c r="I151" s="73"/>
    </row>
    <row r="152" spans="1:9" hidden="1" outlineLevel="1" x14ac:dyDescent="0.25">
      <c r="A152" s="11"/>
      <c r="B152" s="66"/>
      <c r="D152" s="67"/>
      <c r="E152" s="36"/>
      <c r="F152" s="32">
        <f t="shared" ref="F152:F160" si="23">IF(E152&gt;0,RANK(E152,E$151:E$160,0),0)</f>
        <v>0</v>
      </c>
      <c r="G152" s="53"/>
      <c r="H152" s="55"/>
      <c r="I152" s="73"/>
    </row>
    <row r="153" spans="1:9" hidden="1" outlineLevel="1" x14ac:dyDescent="0.25">
      <c r="A153" s="11"/>
      <c r="B153" s="66"/>
      <c r="D153" s="67"/>
      <c r="E153" s="36"/>
      <c r="F153" s="32">
        <f t="shared" si="23"/>
        <v>0</v>
      </c>
      <c r="G153" s="53"/>
      <c r="H153" s="55"/>
      <c r="I153" s="73"/>
    </row>
    <row r="154" spans="1:9" hidden="1" outlineLevel="1" x14ac:dyDescent="0.25">
      <c r="A154" s="11"/>
      <c r="B154" s="66"/>
      <c r="D154" s="67"/>
      <c r="E154" s="36"/>
      <c r="F154" s="32">
        <f t="shared" si="23"/>
        <v>0</v>
      </c>
      <c r="G154" s="53"/>
      <c r="H154" s="55"/>
      <c r="I154" s="73"/>
    </row>
    <row r="155" spans="1:9" hidden="1" outlineLevel="1" x14ac:dyDescent="0.25">
      <c r="A155" s="11"/>
      <c r="B155" s="66"/>
      <c r="D155" s="67"/>
      <c r="E155" s="36"/>
      <c r="F155" s="32">
        <f t="shared" si="23"/>
        <v>0</v>
      </c>
      <c r="G155" s="53"/>
      <c r="H155" s="55"/>
      <c r="I155" s="73"/>
    </row>
    <row r="156" spans="1:9" hidden="1" outlineLevel="1" x14ac:dyDescent="0.25">
      <c r="A156" s="11"/>
      <c r="B156" s="66"/>
      <c r="D156" s="67"/>
      <c r="E156" s="36"/>
      <c r="F156" s="32">
        <f t="shared" si="23"/>
        <v>0</v>
      </c>
      <c r="G156" s="53"/>
      <c r="H156" s="55"/>
      <c r="I156" s="73"/>
    </row>
    <row r="157" spans="1:9" hidden="1" outlineLevel="1" x14ac:dyDescent="0.25">
      <c r="A157" s="11"/>
      <c r="B157" s="66"/>
      <c r="D157" s="67"/>
      <c r="E157" s="36"/>
      <c r="F157" s="32">
        <f t="shared" si="23"/>
        <v>0</v>
      </c>
      <c r="G157" s="53"/>
      <c r="H157" s="55"/>
      <c r="I157" s="73"/>
    </row>
    <row r="158" spans="1:9" hidden="1" outlineLevel="1" x14ac:dyDescent="0.25">
      <c r="A158" s="11"/>
      <c r="B158" s="66"/>
      <c r="D158" s="67"/>
      <c r="E158" s="36"/>
      <c r="F158" s="32">
        <f t="shared" si="23"/>
        <v>0</v>
      </c>
      <c r="G158" s="53"/>
      <c r="H158" s="55"/>
      <c r="I158" s="73"/>
    </row>
    <row r="159" spans="1:9" hidden="1" outlineLevel="1" x14ac:dyDescent="0.25">
      <c r="A159" s="11"/>
      <c r="B159" s="66"/>
      <c r="D159" s="67"/>
      <c r="E159" s="36"/>
      <c r="F159" s="32">
        <f t="shared" si="23"/>
        <v>0</v>
      </c>
      <c r="G159" s="53"/>
      <c r="H159" s="55"/>
      <c r="I159" s="73"/>
    </row>
    <row r="160" spans="1:9" hidden="1" outlineLevel="1" x14ac:dyDescent="0.25">
      <c r="A160" s="11"/>
      <c r="B160" s="66"/>
      <c r="D160" s="67"/>
      <c r="E160" s="36"/>
      <c r="F160" s="32">
        <f t="shared" si="23"/>
        <v>0</v>
      </c>
      <c r="G160" s="53"/>
      <c r="H160" s="55"/>
      <c r="I160" s="73"/>
    </row>
    <row r="161" spans="1:9" collapsed="1" x14ac:dyDescent="0.25">
      <c r="A161" s="21"/>
      <c r="B161" s="22"/>
      <c r="C161" s="20"/>
      <c r="D161" s="23"/>
      <c r="E161" s="22"/>
      <c r="F161" s="23"/>
      <c r="G161" s="22"/>
      <c r="H161" s="23"/>
      <c r="I161" s="21"/>
    </row>
    <row r="162" spans="1:9" x14ac:dyDescent="0.25">
      <c r="A162" s="10" t="s">
        <v>25</v>
      </c>
      <c r="B162" s="68"/>
      <c r="C162" s="44"/>
      <c r="D162" s="69"/>
      <c r="E162" s="35"/>
      <c r="F162" s="24"/>
      <c r="G162" s="35"/>
      <c r="H162" s="24"/>
      <c r="I162" s="72"/>
    </row>
    <row r="163" spans="1:9" hidden="1" outlineLevel="1" x14ac:dyDescent="0.25">
      <c r="A163" s="11"/>
      <c r="B163" s="64">
        <f>IF(C163&gt;0,RANK(C163,C$163:C$165,1),0)</f>
        <v>0</v>
      </c>
      <c r="C163" s="57">
        <f>F163+H163-I163</f>
        <v>0</v>
      </c>
      <c r="D163" s="65">
        <f>E163+G163</f>
        <v>0</v>
      </c>
      <c r="E163" s="41"/>
      <c r="F163" s="98">
        <f>IF(E163&gt;0,RANK(E163,E$163:E$172,0),0)</f>
        <v>0</v>
      </c>
      <c r="G163" s="53"/>
      <c r="H163" s="55"/>
      <c r="I163" s="73"/>
    </row>
    <row r="164" spans="1:9" hidden="1" outlineLevel="1" x14ac:dyDescent="0.25">
      <c r="A164" s="11"/>
      <c r="B164" s="64">
        <f>IF(C164&gt;0,RANK(C164,C$163:C$165,1),0)</f>
        <v>0</v>
      </c>
      <c r="C164" s="57">
        <f>F164+H164-I164</f>
        <v>0</v>
      </c>
      <c r="D164" s="65">
        <f>E164+G164</f>
        <v>0</v>
      </c>
      <c r="E164" s="36"/>
      <c r="F164" s="32">
        <f>IF(E164&gt;0,RANK(E164,E$163:E$172,0),0)</f>
        <v>0</v>
      </c>
      <c r="G164" s="53"/>
      <c r="H164" s="55"/>
      <c r="I164" s="73"/>
    </row>
    <row r="165" spans="1:9" hidden="1" outlineLevel="1" x14ac:dyDescent="0.25">
      <c r="A165" s="11"/>
      <c r="B165" s="64">
        <f>IF(C165&gt;0,RANK(C165,C$163:C$165,1),0)</f>
        <v>0</v>
      </c>
      <c r="C165" s="57">
        <f>F165+H165-I165</f>
        <v>0</v>
      </c>
      <c r="D165" s="65">
        <f>E165+G165</f>
        <v>0</v>
      </c>
      <c r="E165" s="36"/>
      <c r="F165" s="32">
        <f>IF(E165&gt;0,RANK(E165,E$163:E$172,0),0)</f>
        <v>0</v>
      </c>
      <c r="G165" s="53"/>
      <c r="H165" s="55"/>
      <c r="I165" s="73"/>
    </row>
    <row r="166" spans="1:9" hidden="1" outlineLevel="1" x14ac:dyDescent="0.25">
      <c r="A166" s="11"/>
      <c r="B166" s="66"/>
      <c r="D166" s="67"/>
      <c r="E166" s="36"/>
      <c r="F166" s="32">
        <f t="shared" ref="F166:F172" si="24">IF(E166&gt;0,RANK(E166,E$163:E$172,0),0)</f>
        <v>0</v>
      </c>
      <c r="G166" s="53"/>
      <c r="H166" s="55"/>
      <c r="I166" s="73">
        <f t="shared" ref="I166:I172" si="25">SUM(E166:G166)</f>
        <v>0</v>
      </c>
    </row>
    <row r="167" spans="1:9" hidden="1" outlineLevel="1" x14ac:dyDescent="0.25">
      <c r="A167" s="11"/>
      <c r="B167" s="66"/>
      <c r="D167" s="67"/>
      <c r="E167" s="36"/>
      <c r="F167" s="32">
        <f t="shared" si="24"/>
        <v>0</v>
      </c>
      <c r="G167" s="53"/>
      <c r="H167" s="55"/>
      <c r="I167" s="73">
        <f t="shared" si="25"/>
        <v>0</v>
      </c>
    </row>
    <row r="168" spans="1:9" hidden="1" outlineLevel="1" x14ac:dyDescent="0.25">
      <c r="A168" s="11"/>
      <c r="B168" s="66"/>
      <c r="D168" s="67"/>
      <c r="E168" s="36"/>
      <c r="F168" s="32">
        <f t="shared" si="24"/>
        <v>0</v>
      </c>
      <c r="G168" s="53"/>
      <c r="H168" s="55"/>
      <c r="I168" s="73">
        <f t="shared" si="25"/>
        <v>0</v>
      </c>
    </row>
    <row r="169" spans="1:9" hidden="1" outlineLevel="1" x14ac:dyDescent="0.25">
      <c r="A169" s="11"/>
      <c r="B169" s="66"/>
      <c r="D169" s="67"/>
      <c r="E169" s="36"/>
      <c r="F169" s="32">
        <f t="shared" si="24"/>
        <v>0</v>
      </c>
      <c r="G169" s="53"/>
      <c r="H169" s="55"/>
      <c r="I169" s="73">
        <f t="shared" si="25"/>
        <v>0</v>
      </c>
    </row>
    <row r="170" spans="1:9" hidden="1" outlineLevel="1" x14ac:dyDescent="0.25">
      <c r="A170" s="11"/>
      <c r="B170" s="66"/>
      <c r="D170" s="67"/>
      <c r="E170" s="36"/>
      <c r="F170" s="32">
        <f t="shared" si="24"/>
        <v>0</v>
      </c>
      <c r="G170" s="53"/>
      <c r="H170" s="55"/>
      <c r="I170" s="73">
        <f t="shared" si="25"/>
        <v>0</v>
      </c>
    </row>
    <row r="171" spans="1:9" hidden="1" outlineLevel="1" x14ac:dyDescent="0.25">
      <c r="A171" s="11"/>
      <c r="B171" s="66"/>
      <c r="D171" s="67"/>
      <c r="E171" s="36"/>
      <c r="F171" s="32">
        <f t="shared" si="24"/>
        <v>0</v>
      </c>
      <c r="G171" s="53"/>
      <c r="H171" s="55"/>
      <c r="I171" s="73">
        <f t="shared" si="25"/>
        <v>0</v>
      </c>
    </row>
    <row r="172" spans="1:9" hidden="1" outlineLevel="1" x14ac:dyDescent="0.25">
      <c r="A172" s="11"/>
      <c r="B172" s="66"/>
      <c r="D172" s="67"/>
      <c r="E172" s="36"/>
      <c r="F172" s="32">
        <f t="shared" si="24"/>
        <v>0</v>
      </c>
      <c r="G172" s="53"/>
      <c r="H172" s="55"/>
      <c r="I172" s="73">
        <f t="shared" si="25"/>
        <v>0</v>
      </c>
    </row>
    <row r="173" spans="1:9" collapsed="1" x14ac:dyDescent="0.25">
      <c r="A173" s="21"/>
      <c r="B173" s="22"/>
      <c r="C173" s="20"/>
      <c r="D173" s="23"/>
      <c r="E173" s="22"/>
      <c r="F173" s="23"/>
      <c r="G173" s="22"/>
      <c r="H173" s="23"/>
      <c r="I173" s="21"/>
    </row>
    <row r="174" spans="1:9" x14ac:dyDescent="0.25">
      <c r="A174" s="10" t="s">
        <v>26</v>
      </c>
      <c r="B174" s="68"/>
      <c r="C174" s="44"/>
      <c r="D174" s="69"/>
      <c r="E174" s="35"/>
      <c r="F174" s="24"/>
      <c r="G174" s="35"/>
      <c r="H174" s="24"/>
      <c r="I174" s="72"/>
    </row>
    <row r="175" spans="1:9" x14ac:dyDescent="0.25">
      <c r="A175" s="11" t="s">
        <v>120</v>
      </c>
      <c r="B175" s="64">
        <f>IF(C175&gt;0,RANK(C175,C$175,1),0)</f>
        <v>1</v>
      </c>
      <c r="C175" s="57">
        <f>F175+H175-I175</f>
        <v>1</v>
      </c>
      <c r="D175" s="65">
        <f>E175+G175</f>
        <v>84</v>
      </c>
      <c r="E175" s="41">
        <v>84</v>
      </c>
      <c r="F175" s="98">
        <f>IF(E175&gt;0,RANK(E175,E$175:E$184,0),0)</f>
        <v>1</v>
      </c>
      <c r="G175" s="53"/>
      <c r="H175" s="55"/>
      <c r="I175" s="73"/>
    </row>
    <row r="176" spans="1:9" hidden="1" outlineLevel="1" x14ac:dyDescent="0.25">
      <c r="A176" s="11"/>
      <c r="B176" s="64"/>
      <c r="C176" s="57">
        <f>F176+H176-I176</f>
        <v>0</v>
      </c>
      <c r="D176" s="65">
        <f>E176+G176</f>
        <v>0</v>
      </c>
      <c r="E176" s="36"/>
      <c r="F176" s="32">
        <f>IF(E176&gt;0,RANK(E176,E$175:E$184,0),0)</f>
        <v>0</v>
      </c>
      <c r="G176" s="53"/>
      <c r="H176" s="55"/>
      <c r="I176" s="73"/>
    </row>
    <row r="177" spans="1:9" hidden="1" outlineLevel="1" x14ac:dyDescent="0.25">
      <c r="A177" s="11"/>
      <c r="B177" s="64"/>
      <c r="C177" s="57">
        <f>F177+H177-I177</f>
        <v>0</v>
      </c>
      <c r="D177" s="65">
        <f>E177+G177</f>
        <v>0</v>
      </c>
      <c r="E177" s="36"/>
      <c r="F177" s="32">
        <f>IF(E177&gt;0,RANK(E177,E$175:E$184,0),0)</f>
        <v>0</v>
      </c>
      <c r="G177" s="53"/>
      <c r="H177" s="55"/>
      <c r="I177" s="73"/>
    </row>
    <row r="178" spans="1:9" hidden="1" outlineLevel="1" x14ac:dyDescent="0.25">
      <c r="A178" s="11"/>
      <c r="B178" s="64"/>
      <c r="C178" s="57">
        <f>F178+H178-I178</f>
        <v>0</v>
      </c>
      <c r="D178" s="65">
        <f>E178+G178</f>
        <v>0</v>
      </c>
      <c r="E178" s="36"/>
      <c r="F178" s="32">
        <f>IF(E178&gt;0,RANK(E178,E$175:E$184,0),0)</f>
        <v>0</v>
      </c>
      <c r="G178" s="53"/>
      <c r="H178" s="55"/>
      <c r="I178" s="73"/>
    </row>
    <row r="179" spans="1:9" hidden="1" outlineLevel="1" x14ac:dyDescent="0.25">
      <c r="A179" s="11"/>
      <c r="B179" s="64"/>
      <c r="C179" s="57">
        <f>F179+H179-I179</f>
        <v>0</v>
      </c>
      <c r="D179" s="65">
        <f>E179+G179</f>
        <v>0</v>
      </c>
      <c r="E179" s="36"/>
      <c r="F179" s="32">
        <f t="shared" ref="F179:F184" si="26">IF(E179&gt;0,RANK(E179,E$175:E$184,0),0)</f>
        <v>0</v>
      </c>
      <c r="G179" s="53"/>
      <c r="H179" s="55"/>
      <c r="I179" s="73">
        <f t="shared" ref="I179:I184" si="27">SUM(E179:G179)</f>
        <v>0</v>
      </c>
    </row>
    <row r="180" spans="1:9" hidden="1" outlineLevel="1" x14ac:dyDescent="0.25">
      <c r="A180" s="11"/>
      <c r="B180" s="66"/>
      <c r="D180" s="67"/>
      <c r="E180" s="36"/>
      <c r="F180" s="32">
        <f t="shared" si="26"/>
        <v>0</v>
      </c>
      <c r="G180" s="53"/>
      <c r="H180" s="55"/>
      <c r="I180" s="73">
        <f t="shared" si="27"/>
        <v>0</v>
      </c>
    </row>
    <row r="181" spans="1:9" hidden="1" outlineLevel="1" x14ac:dyDescent="0.25">
      <c r="A181" s="11"/>
      <c r="B181" s="66"/>
      <c r="D181" s="67"/>
      <c r="E181" s="36"/>
      <c r="F181" s="32">
        <f t="shared" si="26"/>
        <v>0</v>
      </c>
      <c r="G181" s="53"/>
      <c r="H181" s="55"/>
      <c r="I181" s="73">
        <f t="shared" si="27"/>
        <v>0</v>
      </c>
    </row>
    <row r="182" spans="1:9" hidden="1" outlineLevel="1" x14ac:dyDescent="0.25">
      <c r="A182" s="11"/>
      <c r="B182" s="66"/>
      <c r="D182" s="67"/>
      <c r="E182" s="36"/>
      <c r="F182" s="32">
        <f t="shared" si="26"/>
        <v>0</v>
      </c>
      <c r="G182" s="53"/>
      <c r="H182" s="55"/>
      <c r="I182" s="73">
        <f t="shared" si="27"/>
        <v>0</v>
      </c>
    </row>
    <row r="183" spans="1:9" hidden="1" outlineLevel="1" x14ac:dyDescent="0.25">
      <c r="A183" s="11"/>
      <c r="B183" s="66"/>
      <c r="D183" s="67"/>
      <c r="E183" s="36"/>
      <c r="F183" s="32">
        <f t="shared" si="26"/>
        <v>0</v>
      </c>
      <c r="G183" s="53"/>
      <c r="H183" s="55"/>
      <c r="I183" s="73">
        <f t="shared" si="27"/>
        <v>0</v>
      </c>
    </row>
    <row r="184" spans="1:9" hidden="1" outlineLevel="1" x14ac:dyDescent="0.25">
      <c r="A184" s="11"/>
      <c r="B184" s="66"/>
      <c r="D184" s="67"/>
      <c r="E184" s="36"/>
      <c r="F184" s="32">
        <f t="shared" si="26"/>
        <v>0</v>
      </c>
      <c r="G184" s="53"/>
      <c r="H184" s="55"/>
      <c r="I184" s="73">
        <f t="shared" si="27"/>
        <v>0</v>
      </c>
    </row>
    <row r="185" spans="1:9" collapsed="1" x14ac:dyDescent="0.25">
      <c r="A185" s="21"/>
      <c r="B185" s="22"/>
      <c r="C185" s="20"/>
      <c r="D185" s="23"/>
      <c r="E185" s="22"/>
      <c r="F185" s="23"/>
      <c r="G185" s="22"/>
      <c r="H185" s="23"/>
      <c r="I185" s="21"/>
    </row>
    <row r="186" spans="1:9" x14ac:dyDescent="0.25">
      <c r="A186" s="12" t="s">
        <v>27</v>
      </c>
      <c r="B186" s="68"/>
      <c r="C186" s="44"/>
      <c r="D186" s="69"/>
      <c r="E186" s="35"/>
      <c r="F186" s="24"/>
      <c r="G186" s="35"/>
      <c r="H186" s="24"/>
      <c r="I186" s="72"/>
    </row>
    <row r="187" spans="1:9" hidden="1" outlineLevel="1" x14ac:dyDescent="0.25">
      <c r="A187" s="11"/>
      <c r="B187" s="66"/>
      <c r="D187" s="67"/>
      <c r="E187" s="36"/>
      <c r="F187" s="32">
        <f>IF(E187&gt;0,RANK(E187,E$187:E$196,0),0)</f>
        <v>0</v>
      </c>
      <c r="G187" s="53"/>
      <c r="H187" s="55"/>
      <c r="I187" s="73">
        <f t="shared" ref="I187:I196" si="28">SUM(E187:G187)</f>
        <v>0</v>
      </c>
    </row>
    <row r="188" spans="1:9" hidden="1" outlineLevel="1" x14ac:dyDescent="0.25">
      <c r="A188" s="11"/>
      <c r="B188" s="66"/>
      <c r="D188" s="67"/>
      <c r="E188" s="36"/>
      <c r="F188" s="32">
        <f t="shared" ref="F188:F196" si="29">IF(E188&gt;0,RANK(E188,E$187:E$196,0),0)</f>
        <v>0</v>
      </c>
      <c r="G188" s="53"/>
      <c r="H188" s="55"/>
      <c r="I188" s="73">
        <f t="shared" si="28"/>
        <v>0</v>
      </c>
    </row>
    <row r="189" spans="1:9" hidden="1" outlineLevel="1" x14ac:dyDescent="0.25">
      <c r="A189" s="11"/>
      <c r="B189" s="66"/>
      <c r="D189" s="67"/>
      <c r="E189" s="36"/>
      <c r="F189" s="32">
        <f t="shared" si="29"/>
        <v>0</v>
      </c>
      <c r="G189" s="53"/>
      <c r="H189" s="55"/>
      <c r="I189" s="73">
        <f t="shared" si="28"/>
        <v>0</v>
      </c>
    </row>
    <row r="190" spans="1:9" hidden="1" outlineLevel="1" x14ac:dyDescent="0.25">
      <c r="A190" s="11"/>
      <c r="B190" s="66"/>
      <c r="D190" s="67"/>
      <c r="E190" s="36"/>
      <c r="F190" s="32">
        <f t="shared" si="29"/>
        <v>0</v>
      </c>
      <c r="G190" s="53"/>
      <c r="H190" s="55"/>
      <c r="I190" s="73">
        <f t="shared" si="28"/>
        <v>0</v>
      </c>
    </row>
    <row r="191" spans="1:9" hidden="1" outlineLevel="1" x14ac:dyDescent="0.25">
      <c r="A191" s="11"/>
      <c r="B191" s="66"/>
      <c r="D191" s="67"/>
      <c r="E191" s="36"/>
      <c r="F191" s="32">
        <f t="shared" si="29"/>
        <v>0</v>
      </c>
      <c r="G191" s="53"/>
      <c r="H191" s="55"/>
      <c r="I191" s="73">
        <f t="shared" si="28"/>
        <v>0</v>
      </c>
    </row>
    <row r="192" spans="1:9" hidden="1" outlineLevel="1" x14ac:dyDescent="0.25">
      <c r="A192" s="11"/>
      <c r="B192" s="66"/>
      <c r="D192" s="67"/>
      <c r="E192" s="36"/>
      <c r="F192" s="32">
        <f t="shared" si="29"/>
        <v>0</v>
      </c>
      <c r="G192" s="53"/>
      <c r="H192" s="55"/>
      <c r="I192" s="73">
        <f t="shared" si="28"/>
        <v>0</v>
      </c>
    </row>
    <row r="193" spans="1:9" hidden="1" outlineLevel="1" x14ac:dyDescent="0.25">
      <c r="A193" s="11"/>
      <c r="B193" s="66"/>
      <c r="D193" s="67"/>
      <c r="E193" s="36"/>
      <c r="F193" s="32">
        <f t="shared" si="29"/>
        <v>0</v>
      </c>
      <c r="G193" s="53"/>
      <c r="H193" s="55"/>
      <c r="I193" s="73">
        <f t="shared" si="28"/>
        <v>0</v>
      </c>
    </row>
    <row r="194" spans="1:9" hidden="1" outlineLevel="1" x14ac:dyDescent="0.25">
      <c r="A194" s="11"/>
      <c r="B194" s="66"/>
      <c r="D194" s="67"/>
      <c r="E194" s="36"/>
      <c r="F194" s="32">
        <f t="shared" si="29"/>
        <v>0</v>
      </c>
      <c r="G194" s="53"/>
      <c r="H194" s="55"/>
      <c r="I194" s="73">
        <f t="shared" si="28"/>
        <v>0</v>
      </c>
    </row>
    <row r="195" spans="1:9" hidden="1" outlineLevel="1" x14ac:dyDescent="0.25">
      <c r="A195" s="11"/>
      <c r="B195" s="66"/>
      <c r="D195" s="67"/>
      <c r="E195" s="36"/>
      <c r="F195" s="32">
        <f t="shared" si="29"/>
        <v>0</v>
      </c>
      <c r="G195" s="53"/>
      <c r="H195" s="55"/>
      <c r="I195" s="73">
        <f t="shared" si="28"/>
        <v>0</v>
      </c>
    </row>
    <row r="196" spans="1:9" hidden="1" outlineLevel="1" x14ac:dyDescent="0.25">
      <c r="A196" s="11"/>
      <c r="B196" s="66"/>
      <c r="D196" s="67"/>
      <c r="E196" s="36"/>
      <c r="F196" s="32">
        <f t="shared" si="29"/>
        <v>0</v>
      </c>
      <c r="G196" s="53"/>
      <c r="H196" s="55"/>
      <c r="I196" s="73">
        <f t="shared" si="28"/>
        <v>0</v>
      </c>
    </row>
    <row r="197" spans="1:9" collapsed="1" x14ac:dyDescent="0.25">
      <c r="A197" s="21"/>
      <c r="B197" s="22"/>
      <c r="C197" s="20"/>
      <c r="D197" s="23"/>
      <c r="E197" s="22"/>
      <c r="F197" s="23"/>
      <c r="G197" s="22"/>
      <c r="H197" s="23"/>
      <c r="I197" s="21"/>
    </row>
    <row r="198" spans="1:9" x14ac:dyDescent="0.25">
      <c r="A198" s="10" t="s">
        <v>28</v>
      </c>
      <c r="B198" s="68"/>
      <c r="C198" s="44"/>
      <c r="D198" s="69"/>
      <c r="E198" s="35"/>
      <c r="F198" s="24"/>
      <c r="G198" s="35"/>
      <c r="H198" s="24"/>
      <c r="I198" s="72"/>
    </row>
    <row r="199" spans="1:9" hidden="1" outlineLevel="1" x14ac:dyDescent="0.25">
      <c r="A199" s="11"/>
      <c r="B199" s="66"/>
      <c r="D199" s="67"/>
      <c r="E199" s="36"/>
      <c r="F199" s="32">
        <f>IF(E199&gt;0,RANK(E199,E$199:E$208,0),0)</f>
        <v>0</v>
      </c>
      <c r="G199" s="36"/>
      <c r="H199" s="32">
        <f>IF(G199&gt;0,RANK(G199,G$199:G$208,0),0)</f>
        <v>0</v>
      </c>
      <c r="I199" s="73">
        <f t="shared" ref="I199:I208" si="30">SUM(E199:G199)</f>
        <v>0</v>
      </c>
    </row>
    <row r="200" spans="1:9" hidden="1" outlineLevel="1" x14ac:dyDescent="0.25">
      <c r="A200" s="11"/>
      <c r="B200" s="66"/>
      <c r="D200" s="67"/>
      <c r="E200" s="36"/>
      <c r="F200" s="32">
        <f t="shared" ref="F200:H208" si="31">IF(E200&gt;0,RANK(E200,E$199:E$208,0),0)</f>
        <v>0</v>
      </c>
      <c r="G200" s="36"/>
      <c r="H200" s="32">
        <f t="shared" si="31"/>
        <v>0</v>
      </c>
      <c r="I200" s="73">
        <f t="shared" si="30"/>
        <v>0</v>
      </c>
    </row>
    <row r="201" spans="1:9" hidden="1" outlineLevel="1" x14ac:dyDescent="0.25">
      <c r="A201" s="11"/>
      <c r="B201" s="66"/>
      <c r="D201" s="67"/>
      <c r="E201" s="36"/>
      <c r="F201" s="32">
        <f t="shared" si="31"/>
        <v>0</v>
      </c>
      <c r="G201" s="36"/>
      <c r="H201" s="32">
        <f t="shared" si="31"/>
        <v>0</v>
      </c>
      <c r="I201" s="73">
        <f t="shared" si="30"/>
        <v>0</v>
      </c>
    </row>
    <row r="202" spans="1:9" hidden="1" outlineLevel="1" x14ac:dyDescent="0.25">
      <c r="A202" s="11"/>
      <c r="B202" s="66"/>
      <c r="D202" s="67"/>
      <c r="E202" s="36"/>
      <c r="F202" s="32">
        <f t="shared" si="31"/>
        <v>0</v>
      </c>
      <c r="G202" s="36"/>
      <c r="H202" s="32">
        <f t="shared" si="31"/>
        <v>0</v>
      </c>
      <c r="I202" s="73">
        <f t="shared" si="30"/>
        <v>0</v>
      </c>
    </row>
    <row r="203" spans="1:9" hidden="1" outlineLevel="1" x14ac:dyDescent="0.25">
      <c r="A203" s="11"/>
      <c r="B203" s="66"/>
      <c r="D203" s="67"/>
      <c r="E203" s="36"/>
      <c r="F203" s="32">
        <f t="shared" si="31"/>
        <v>0</v>
      </c>
      <c r="G203" s="36"/>
      <c r="H203" s="32">
        <f t="shared" si="31"/>
        <v>0</v>
      </c>
      <c r="I203" s="73">
        <f t="shared" si="30"/>
        <v>0</v>
      </c>
    </row>
    <row r="204" spans="1:9" hidden="1" outlineLevel="1" x14ac:dyDescent="0.25">
      <c r="A204" s="11"/>
      <c r="B204" s="66"/>
      <c r="D204" s="67"/>
      <c r="E204" s="36"/>
      <c r="F204" s="32">
        <f t="shared" si="31"/>
        <v>0</v>
      </c>
      <c r="G204" s="36"/>
      <c r="H204" s="32">
        <f t="shared" si="31"/>
        <v>0</v>
      </c>
      <c r="I204" s="73">
        <f t="shared" si="30"/>
        <v>0</v>
      </c>
    </row>
    <row r="205" spans="1:9" hidden="1" outlineLevel="1" x14ac:dyDescent="0.25">
      <c r="A205" s="11"/>
      <c r="B205" s="66"/>
      <c r="D205" s="67"/>
      <c r="E205" s="36"/>
      <c r="F205" s="32">
        <f t="shared" si="31"/>
        <v>0</v>
      </c>
      <c r="G205" s="36"/>
      <c r="H205" s="32">
        <f t="shared" si="31"/>
        <v>0</v>
      </c>
      <c r="I205" s="73">
        <f t="shared" si="30"/>
        <v>0</v>
      </c>
    </row>
    <row r="206" spans="1:9" hidden="1" outlineLevel="1" x14ac:dyDescent="0.25">
      <c r="A206" s="11"/>
      <c r="B206" s="66"/>
      <c r="D206" s="67"/>
      <c r="E206" s="36"/>
      <c r="F206" s="32">
        <f t="shared" si="31"/>
        <v>0</v>
      </c>
      <c r="G206" s="36"/>
      <c r="H206" s="32">
        <f t="shared" si="31"/>
        <v>0</v>
      </c>
      <c r="I206" s="73">
        <f t="shared" si="30"/>
        <v>0</v>
      </c>
    </row>
    <row r="207" spans="1:9" hidden="1" outlineLevel="1" x14ac:dyDescent="0.25">
      <c r="A207" s="11"/>
      <c r="B207" s="66"/>
      <c r="D207" s="67"/>
      <c r="E207" s="36"/>
      <c r="F207" s="32">
        <f t="shared" si="31"/>
        <v>0</v>
      </c>
      <c r="G207" s="36"/>
      <c r="H207" s="32">
        <f t="shared" si="31"/>
        <v>0</v>
      </c>
      <c r="I207" s="73">
        <f t="shared" si="30"/>
        <v>0</v>
      </c>
    </row>
    <row r="208" spans="1:9" hidden="1" outlineLevel="1" x14ac:dyDescent="0.25">
      <c r="A208" s="11"/>
      <c r="B208" s="66"/>
      <c r="D208" s="67"/>
      <c r="E208" s="36"/>
      <c r="F208" s="32">
        <f t="shared" si="31"/>
        <v>0</v>
      </c>
      <c r="G208" s="36"/>
      <c r="H208" s="32">
        <f t="shared" si="31"/>
        <v>0</v>
      </c>
      <c r="I208" s="73">
        <f t="shared" si="30"/>
        <v>0</v>
      </c>
    </row>
    <row r="209" spans="1:9" collapsed="1" x14ac:dyDescent="0.25">
      <c r="A209" s="21"/>
      <c r="B209" s="22"/>
      <c r="C209" s="20"/>
      <c r="D209" s="23"/>
      <c r="E209" s="22"/>
      <c r="F209" s="23"/>
      <c r="G209" s="22"/>
      <c r="H209" s="23"/>
      <c r="I209" s="21"/>
    </row>
    <row r="210" spans="1:9" x14ac:dyDescent="0.25">
      <c r="A210" s="10" t="s">
        <v>29</v>
      </c>
      <c r="B210" s="68"/>
      <c r="C210" s="44"/>
      <c r="D210" s="69"/>
      <c r="E210" s="35"/>
      <c r="F210" s="24"/>
      <c r="G210" s="35"/>
      <c r="H210" s="24"/>
      <c r="I210" s="72"/>
    </row>
    <row r="211" spans="1:9" hidden="1" outlineLevel="1" x14ac:dyDescent="0.25">
      <c r="A211" s="11"/>
      <c r="B211" s="66"/>
      <c r="D211" s="67"/>
      <c r="E211" s="36"/>
      <c r="F211" s="32">
        <f>IF(E211&gt;0,RANK(E211,E$211:E$220,0),0)</f>
        <v>0</v>
      </c>
      <c r="G211" s="36"/>
      <c r="H211" s="32">
        <f>IF(G211&gt;0,RANK(G211,G$211:G$220,0),0)</f>
        <v>0</v>
      </c>
      <c r="I211" s="73"/>
    </row>
    <row r="212" spans="1:9" hidden="1" outlineLevel="1" x14ac:dyDescent="0.25">
      <c r="A212" s="11"/>
      <c r="B212" s="66"/>
      <c r="D212" s="67"/>
      <c r="E212" s="36"/>
      <c r="F212" s="32">
        <f t="shared" ref="F212:H220" si="32">IF(E212&gt;0,RANK(E212,E$211:E$220,0),0)</f>
        <v>0</v>
      </c>
      <c r="G212" s="36"/>
      <c r="H212" s="32">
        <f t="shared" si="32"/>
        <v>0</v>
      </c>
      <c r="I212" s="73"/>
    </row>
    <row r="213" spans="1:9" hidden="1" outlineLevel="1" x14ac:dyDescent="0.25">
      <c r="A213" s="11"/>
      <c r="B213" s="66"/>
      <c r="D213" s="67"/>
      <c r="E213" s="36"/>
      <c r="F213" s="32">
        <f t="shared" si="32"/>
        <v>0</v>
      </c>
      <c r="G213" s="36"/>
      <c r="H213" s="32">
        <f t="shared" si="32"/>
        <v>0</v>
      </c>
      <c r="I213" s="73"/>
    </row>
    <row r="214" spans="1:9" hidden="1" outlineLevel="1" x14ac:dyDescent="0.25">
      <c r="A214" s="11"/>
      <c r="B214" s="66"/>
      <c r="D214" s="67"/>
      <c r="E214" s="36"/>
      <c r="F214" s="32">
        <f t="shared" si="32"/>
        <v>0</v>
      </c>
      <c r="G214" s="36"/>
      <c r="H214" s="32">
        <f t="shared" si="32"/>
        <v>0</v>
      </c>
      <c r="I214" s="73"/>
    </row>
    <row r="215" spans="1:9" hidden="1" outlineLevel="1" x14ac:dyDescent="0.25">
      <c r="A215" s="11"/>
      <c r="B215" s="66"/>
      <c r="D215" s="67"/>
      <c r="E215" s="36"/>
      <c r="F215" s="32">
        <f t="shared" si="32"/>
        <v>0</v>
      </c>
      <c r="G215" s="36"/>
      <c r="H215" s="32">
        <f t="shared" si="32"/>
        <v>0</v>
      </c>
      <c r="I215" s="73"/>
    </row>
    <row r="216" spans="1:9" hidden="1" outlineLevel="1" x14ac:dyDescent="0.25">
      <c r="A216" s="11"/>
      <c r="B216" s="66"/>
      <c r="D216" s="67"/>
      <c r="E216" s="36"/>
      <c r="F216" s="32">
        <f t="shared" si="32"/>
        <v>0</v>
      </c>
      <c r="G216" s="36"/>
      <c r="H216" s="32">
        <f t="shared" si="32"/>
        <v>0</v>
      </c>
      <c r="I216" s="73"/>
    </row>
    <row r="217" spans="1:9" hidden="1" outlineLevel="1" x14ac:dyDescent="0.25">
      <c r="A217" s="11"/>
      <c r="B217" s="66"/>
      <c r="D217" s="67"/>
      <c r="E217" s="36"/>
      <c r="F217" s="32">
        <f t="shared" si="32"/>
        <v>0</v>
      </c>
      <c r="G217" s="36"/>
      <c r="H217" s="32">
        <f t="shared" si="32"/>
        <v>0</v>
      </c>
      <c r="I217" s="73"/>
    </row>
    <row r="218" spans="1:9" hidden="1" outlineLevel="1" x14ac:dyDescent="0.25">
      <c r="A218" s="11"/>
      <c r="B218" s="66"/>
      <c r="D218" s="67"/>
      <c r="E218" s="36"/>
      <c r="F218" s="32">
        <f t="shared" si="32"/>
        <v>0</v>
      </c>
      <c r="G218" s="36"/>
      <c r="H218" s="32">
        <f t="shared" si="32"/>
        <v>0</v>
      </c>
      <c r="I218" s="73"/>
    </row>
    <row r="219" spans="1:9" hidden="1" outlineLevel="1" x14ac:dyDescent="0.25">
      <c r="A219" s="11"/>
      <c r="B219" s="66"/>
      <c r="D219" s="67"/>
      <c r="E219" s="36"/>
      <c r="F219" s="32">
        <f t="shared" si="32"/>
        <v>0</v>
      </c>
      <c r="G219" s="36"/>
      <c r="H219" s="32">
        <f t="shared" si="32"/>
        <v>0</v>
      </c>
      <c r="I219" s="73"/>
    </row>
    <row r="220" spans="1:9" hidden="1" outlineLevel="1" x14ac:dyDescent="0.25">
      <c r="A220" s="11"/>
      <c r="B220" s="66"/>
      <c r="D220" s="67"/>
      <c r="E220" s="36"/>
      <c r="F220" s="32">
        <f t="shared" si="32"/>
        <v>0</v>
      </c>
      <c r="G220" s="36"/>
      <c r="H220" s="32">
        <f t="shared" si="32"/>
        <v>0</v>
      </c>
      <c r="I220" s="73"/>
    </row>
    <row r="221" spans="1:9" collapsed="1" x14ac:dyDescent="0.25">
      <c r="A221" s="21"/>
      <c r="B221" s="22"/>
      <c r="C221" s="20"/>
      <c r="D221" s="23"/>
      <c r="E221" s="22"/>
      <c r="F221" s="23"/>
      <c r="G221" s="22"/>
      <c r="H221" s="23"/>
      <c r="I221" s="21"/>
    </row>
    <row r="222" spans="1:9" x14ac:dyDescent="0.25">
      <c r="A222" s="10" t="s">
        <v>30</v>
      </c>
      <c r="B222" s="62"/>
      <c r="C222" s="56"/>
      <c r="D222" s="63"/>
      <c r="E222" s="35"/>
      <c r="F222" s="24"/>
      <c r="G222" s="35"/>
      <c r="H222" s="24"/>
      <c r="I222" s="72"/>
    </row>
    <row r="223" spans="1:9" hidden="1" outlineLevel="1" x14ac:dyDescent="0.25">
      <c r="A223" s="11"/>
      <c r="B223" s="64">
        <f>IF(C223&gt;0,RANK(C223,C$223:C$226,1),0)</f>
        <v>0</v>
      </c>
      <c r="C223" s="57">
        <f>F223+H223-I223</f>
        <v>0</v>
      </c>
      <c r="D223" s="65">
        <f>E223+G223</f>
        <v>0</v>
      </c>
      <c r="E223" s="36"/>
      <c r="F223" s="32">
        <f>IF(E223&gt;0,RANK(E223,E$223:E$232,0),0)</f>
        <v>0</v>
      </c>
      <c r="G223" s="36"/>
      <c r="H223" s="32">
        <f>IF(G223&gt;0,RANK(G223,G$223:G$232,0),0)</f>
        <v>0</v>
      </c>
      <c r="I223" s="73"/>
    </row>
    <row r="224" spans="1:9" hidden="1" outlineLevel="1" x14ac:dyDescent="0.25">
      <c r="A224" s="11"/>
      <c r="B224" s="64">
        <f>IF(C224&gt;0,RANK(C224,C$223:C$226,1),0)</f>
        <v>0</v>
      </c>
      <c r="C224" s="57">
        <f>F224+H224-I224</f>
        <v>0</v>
      </c>
      <c r="D224" s="65">
        <f>E224+G224</f>
        <v>0</v>
      </c>
      <c r="E224" s="36"/>
      <c r="F224" s="32">
        <f>IF(E224&gt;0,RANK(E224,E$223:E$232,0),0)</f>
        <v>0</v>
      </c>
      <c r="G224" s="36"/>
      <c r="H224" s="32">
        <f>IF(G224&gt;0,RANK(G224,G$223:G$232,0),0)</f>
        <v>0</v>
      </c>
      <c r="I224" s="73"/>
    </row>
    <row r="225" spans="1:9" hidden="1" outlineLevel="1" x14ac:dyDescent="0.25">
      <c r="A225" s="11"/>
      <c r="B225" s="64">
        <f>IF(C225&gt;0,RANK(C225,C$223:C$226,1),0)</f>
        <v>0</v>
      </c>
      <c r="C225" s="57">
        <f>F225+H225-I225</f>
        <v>0</v>
      </c>
      <c r="D225" s="65">
        <f>E225+G225</f>
        <v>0</v>
      </c>
      <c r="E225" s="36"/>
      <c r="F225" s="32">
        <f>IF(E225&gt;0,RANK(E225,E$223:E$232,0),0)</f>
        <v>0</v>
      </c>
      <c r="G225" s="36"/>
      <c r="H225" s="32">
        <f>IF(G225&gt;0,RANK(G225,G$223:G$232,0),0)</f>
        <v>0</v>
      </c>
      <c r="I225" s="73"/>
    </row>
    <row r="226" spans="1:9" hidden="1" outlineLevel="1" x14ac:dyDescent="0.25">
      <c r="A226" s="11"/>
      <c r="B226" s="66"/>
      <c r="D226" s="67"/>
      <c r="E226" s="36"/>
      <c r="F226" s="32">
        <f t="shared" ref="F226:H232" si="33">IF(E226&gt;0,RANK(E226,E$223:E$232,0),0)</f>
        <v>0</v>
      </c>
      <c r="G226" s="36"/>
      <c r="H226" s="32">
        <f t="shared" si="33"/>
        <v>0</v>
      </c>
      <c r="I226" s="73"/>
    </row>
    <row r="227" spans="1:9" hidden="1" outlineLevel="1" x14ac:dyDescent="0.25">
      <c r="A227" s="11"/>
      <c r="B227" s="66"/>
      <c r="D227" s="67"/>
      <c r="E227" s="36"/>
      <c r="F227" s="32">
        <f t="shared" si="33"/>
        <v>0</v>
      </c>
      <c r="G227" s="36"/>
      <c r="H227" s="32">
        <f t="shared" si="33"/>
        <v>0</v>
      </c>
      <c r="I227" s="73"/>
    </row>
    <row r="228" spans="1:9" hidden="1" outlineLevel="1" x14ac:dyDescent="0.25">
      <c r="A228" s="11"/>
      <c r="B228" s="66"/>
      <c r="D228" s="67"/>
      <c r="E228" s="36"/>
      <c r="F228" s="32">
        <f t="shared" si="33"/>
        <v>0</v>
      </c>
      <c r="G228" s="36"/>
      <c r="H228" s="32">
        <f t="shared" si="33"/>
        <v>0</v>
      </c>
      <c r="I228" s="73"/>
    </row>
    <row r="229" spans="1:9" hidden="1" outlineLevel="1" x14ac:dyDescent="0.25">
      <c r="A229" s="11"/>
      <c r="B229" s="66"/>
      <c r="D229" s="67"/>
      <c r="E229" s="36"/>
      <c r="F229" s="32">
        <f t="shared" si="33"/>
        <v>0</v>
      </c>
      <c r="G229" s="36"/>
      <c r="H229" s="32">
        <f t="shared" si="33"/>
        <v>0</v>
      </c>
      <c r="I229" s="73"/>
    </row>
    <row r="230" spans="1:9" hidden="1" outlineLevel="1" x14ac:dyDescent="0.25">
      <c r="A230" s="11"/>
      <c r="B230" s="66"/>
      <c r="D230" s="67"/>
      <c r="E230" s="36"/>
      <c r="F230" s="32">
        <f t="shared" si="33"/>
        <v>0</v>
      </c>
      <c r="G230" s="36"/>
      <c r="H230" s="32">
        <f t="shared" si="33"/>
        <v>0</v>
      </c>
      <c r="I230" s="73"/>
    </row>
    <row r="231" spans="1:9" hidden="1" outlineLevel="1" x14ac:dyDescent="0.25">
      <c r="A231" s="11"/>
      <c r="B231" s="66"/>
      <c r="D231" s="67"/>
      <c r="E231" s="36"/>
      <c r="F231" s="32">
        <f t="shared" si="33"/>
        <v>0</v>
      </c>
      <c r="G231" s="36"/>
      <c r="H231" s="32">
        <f t="shared" si="33"/>
        <v>0</v>
      </c>
      <c r="I231" s="73"/>
    </row>
    <row r="232" spans="1:9" hidden="1" outlineLevel="1" x14ac:dyDescent="0.25">
      <c r="A232" s="11"/>
      <c r="B232" s="66"/>
      <c r="D232" s="67"/>
      <c r="E232" s="36"/>
      <c r="F232" s="32">
        <f t="shared" si="33"/>
        <v>0</v>
      </c>
      <c r="G232" s="36"/>
      <c r="H232" s="32">
        <f t="shared" si="33"/>
        <v>0</v>
      </c>
      <c r="I232" s="73"/>
    </row>
    <row r="233" spans="1:9" collapsed="1" x14ac:dyDescent="0.25">
      <c r="A233" s="21"/>
      <c r="B233" s="22"/>
      <c r="C233" s="20"/>
      <c r="D233" s="23"/>
      <c r="E233" s="22"/>
      <c r="F233" s="23"/>
      <c r="G233" s="22"/>
      <c r="H233" s="23"/>
      <c r="I233" s="21"/>
    </row>
    <row r="234" spans="1:9" x14ac:dyDescent="0.25">
      <c r="A234" s="10" t="s">
        <v>31</v>
      </c>
      <c r="B234" s="62"/>
      <c r="C234" s="56"/>
      <c r="D234" s="63"/>
      <c r="E234" s="35"/>
      <c r="F234" s="24"/>
      <c r="G234" s="35"/>
      <c r="H234" s="24"/>
      <c r="I234" s="72"/>
    </row>
    <row r="235" spans="1:9" x14ac:dyDescent="0.25">
      <c r="A235" s="11" t="s">
        <v>121</v>
      </c>
      <c r="B235" s="64">
        <f>IF(C235&gt;0,RANK(C235,C$235:C$236,1),0)</f>
        <v>1</v>
      </c>
      <c r="C235" s="57">
        <f>F235+H235-I235</f>
        <v>1</v>
      </c>
      <c r="D235" s="65">
        <f>E235+G235</f>
        <v>87.3</v>
      </c>
      <c r="E235" s="36">
        <v>87.3</v>
      </c>
      <c r="F235" s="32">
        <f>IF(E235&gt;0,RANK(E235,E$235:E$244,0),0)</f>
        <v>1</v>
      </c>
      <c r="G235" s="53"/>
      <c r="H235" s="55"/>
      <c r="I235" s="73"/>
    </row>
    <row r="236" spans="1:9" x14ac:dyDescent="0.25">
      <c r="A236" s="11" t="s">
        <v>135</v>
      </c>
      <c r="B236" s="64">
        <f>IF(C236&gt;0,RANK(C236,C$235:C$236,1),0)</f>
        <v>2</v>
      </c>
      <c r="C236" s="57">
        <f>F236+H236-I236</f>
        <v>2</v>
      </c>
      <c r="D236" s="65">
        <f>E236+G236</f>
        <v>85.6</v>
      </c>
      <c r="E236" s="36">
        <v>85.6</v>
      </c>
      <c r="F236" s="32">
        <f>IF(E236&gt;0,RANK(E236,E$235:E$244,0),0)</f>
        <v>2</v>
      </c>
      <c r="G236" s="53"/>
      <c r="H236" s="55"/>
      <c r="I236" s="73"/>
    </row>
    <row r="237" spans="1:9" hidden="1" outlineLevel="1" x14ac:dyDescent="0.25">
      <c r="A237" s="11"/>
      <c r="B237" s="64"/>
      <c r="C237" s="57">
        <f>F237+H237-I237</f>
        <v>0</v>
      </c>
      <c r="D237" s="65">
        <f>E237+G237</f>
        <v>0</v>
      </c>
      <c r="E237" s="36"/>
      <c r="F237" s="32">
        <f>IF(E237&gt;0,RANK(E237,E$235:E$244,0),0)</f>
        <v>0</v>
      </c>
      <c r="G237" s="36"/>
      <c r="H237" s="32">
        <f>IF(G237&gt;0,RANK(G237,G$235:G$244,0),0)</f>
        <v>0</v>
      </c>
      <c r="I237" s="73"/>
    </row>
    <row r="238" spans="1:9" hidden="1" outlineLevel="1" x14ac:dyDescent="0.25">
      <c r="A238" s="11"/>
      <c r="B238" s="64"/>
      <c r="C238" s="57">
        <f>F238+H238-I238</f>
        <v>0</v>
      </c>
      <c r="D238" s="65">
        <f>E238+G238</f>
        <v>0</v>
      </c>
      <c r="E238" s="36"/>
      <c r="F238" s="32">
        <f>IF(E238&gt;0,RANK(E238,E$235:E$244,0),0)</f>
        <v>0</v>
      </c>
      <c r="G238" s="36"/>
      <c r="H238" s="32">
        <f>IF(G238&gt;0,RANK(G238,G$235:G$244,0),0)</f>
        <v>0</v>
      </c>
      <c r="I238" s="73"/>
    </row>
    <row r="239" spans="1:9" hidden="1" outlineLevel="1" x14ac:dyDescent="0.25">
      <c r="A239" s="11"/>
      <c r="B239" s="66"/>
      <c r="D239" s="67"/>
      <c r="E239" s="36"/>
      <c r="F239" s="32">
        <f t="shared" ref="F239:F244" si="34">IF(E239&gt;0,RANK(E239,E$235:E$244,0),0)</f>
        <v>0</v>
      </c>
      <c r="G239" s="36"/>
      <c r="H239" s="32">
        <f t="shared" ref="H239:H244" si="35">IF(G239&gt;0,RANK(G239,G$235:G$244,0),0)</f>
        <v>0</v>
      </c>
      <c r="I239" s="73"/>
    </row>
    <row r="240" spans="1:9" hidden="1" outlineLevel="1" x14ac:dyDescent="0.25">
      <c r="A240" s="11"/>
      <c r="B240" s="66"/>
      <c r="D240" s="67"/>
      <c r="E240" s="36"/>
      <c r="F240" s="32">
        <f t="shared" si="34"/>
        <v>0</v>
      </c>
      <c r="G240" s="36"/>
      <c r="H240" s="32">
        <f t="shared" si="35"/>
        <v>0</v>
      </c>
      <c r="I240" s="73"/>
    </row>
    <row r="241" spans="1:9" hidden="1" outlineLevel="1" x14ac:dyDescent="0.25">
      <c r="A241" s="11"/>
      <c r="B241" s="66"/>
      <c r="D241" s="67"/>
      <c r="E241" s="36"/>
      <c r="F241" s="32">
        <f t="shared" si="34"/>
        <v>0</v>
      </c>
      <c r="G241" s="36"/>
      <c r="H241" s="32">
        <f t="shared" si="35"/>
        <v>0</v>
      </c>
      <c r="I241" s="73"/>
    </row>
    <row r="242" spans="1:9" hidden="1" outlineLevel="1" x14ac:dyDescent="0.25">
      <c r="A242" s="11"/>
      <c r="B242" s="66"/>
      <c r="D242" s="67"/>
      <c r="E242" s="36"/>
      <c r="F242" s="32">
        <f t="shared" si="34"/>
        <v>0</v>
      </c>
      <c r="G242" s="41"/>
      <c r="H242" s="32">
        <f t="shared" si="35"/>
        <v>0</v>
      </c>
      <c r="I242" s="73"/>
    </row>
    <row r="243" spans="1:9" hidden="1" outlineLevel="1" x14ac:dyDescent="0.25">
      <c r="A243" s="11"/>
      <c r="B243" s="66"/>
      <c r="D243" s="67"/>
      <c r="E243" s="36"/>
      <c r="F243" s="32">
        <f t="shared" si="34"/>
        <v>0</v>
      </c>
      <c r="G243" s="41"/>
      <c r="H243" s="32">
        <f t="shared" si="35"/>
        <v>0</v>
      </c>
      <c r="I243" s="73"/>
    </row>
    <row r="244" spans="1:9" hidden="1" outlineLevel="1" x14ac:dyDescent="0.25">
      <c r="A244" s="11"/>
      <c r="B244" s="66"/>
      <c r="D244" s="67"/>
      <c r="E244" s="36"/>
      <c r="F244" s="32">
        <f t="shared" si="34"/>
        <v>0</v>
      </c>
      <c r="G244" s="41"/>
      <c r="H244" s="32">
        <f t="shared" si="35"/>
        <v>0</v>
      </c>
      <c r="I244" s="73"/>
    </row>
    <row r="245" spans="1:9" collapsed="1" x14ac:dyDescent="0.25">
      <c r="A245" s="21"/>
      <c r="B245" s="22"/>
      <c r="C245" s="20"/>
      <c r="D245" s="23"/>
      <c r="E245" s="22"/>
      <c r="F245" s="23"/>
      <c r="G245" s="22"/>
      <c r="H245" s="23"/>
      <c r="I245" s="21"/>
    </row>
    <row r="246" spans="1:9" x14ac:dyDescent="0.25">
      <c r="A246" s="10" t="s">
        <v>141</v>
      </c>
      <c r="B246" s="62"/>
      <c r="C246" s="56"/>
      <c r="D246" s="63"/>
      <c r="E246" s="35"/>
      <c r="F246" s="24"/>
      <c r="G246" s="35"/>
      <c r="H246" s="24"/>
      <c r="I246" s="72"/>
    </row>
    <row r="247" spans="1:9" x14ac:dyDescent="0.25">
      <c r="A247" s="11" t="s">
        <v>125</v>
      </c>
      <c r="B247" s="64">
        <f>IF(C247&gt;0,RANK(C247,C$247,1),0)</f>
        <v>1</v>
      </c>
      <c r="C247" s="57">
        <f>F247+H247-I247</f>
        <v>1</v>
      </c>
      <c r="D247" s="65">
        <f>E247+G247</f>
        <v>93.9</v>
      </c>
      <c r="E247" s="36">
        <v>93.9</v>
      </c>
      <c r="F247" s="32">
        <f>IF(E247&gt;0,RANK(E247,E$247:E$256,0),0)</f>
        <v>1</v>
      </c>
      <c r="G247" s="53"/>
      <c r="H247" s="55"/>
      <c r="I247" s="73"/>
    </row>
    <row r="248" spans="1:9" hidden="1" outlineLevel="1" x14ac:dyDescent="0.25">
      <c r="A248" s="11"/>
      <c r="B248" s="64"/>
      <c r="C248" s="57">
        <f>F248+H248-I248</f>
        <v>0</v>
      </c>
      <c r="D248" s="65">
        <f>E248+G248</f>
        <v>0</v>
      </c>
      <c r="E248" s="36"/>
      <c r="F248" s="32">
        <f>IF(E248&gt;0,RANK(E248,E$235:E$244,0),0)</f>
        <v>0</v>
      </c>
      <c r="G248" s="36"/>
      <c r="H248" s="32">
        <f>IF(G248&gt;0,RANK(G248,G$235:G$244,0),0)</f>
        <v>0</v>
      </c>
      <c r="I248" s="73"/>
    </row>
    <row r="249" spans="1:9" hidden="1" outlineLevel="1" x14ac:dyDescent="0.25">
      <c r="A249" s="11"/>
      <c r="B249" s="64"/>
      <c r="C249" s="57">
        <f t="shared" ref="C249:C256" si="36">F249+H249-I249</f>
        <v>0</v>
      </c>
      <c r="D249" s="65">
        <f t="shared" ref="D249:D256" si="37">E249+G249</f>
        <v>0</v>
      </c>
      <c r="E249" s="36"/>
      <c r="F249" s="32">
        <f>IF(E249&gt;0,RANK(E249,E$235:E$244,0),0)</f>
        <v>0</v>
      </c>
      <c r="G249" s="36"/>
      <c r="H249" s="32">
        <f>IF(G249&gt;0,RANK(G249,G$235:G$244,0),0)</f>
        <v>0</v>
      </c>
      <c r="I249" s="73"/>
    </row>
    <row r="250" spans="1:9" hidden="1" outlineLevel="1" x14ac:dyDescent="0.25">
      <c r="A250" s="11"/>
      <c r="B250" s="64"/>
      <c r="C250" s="57">
        <f t="shared" si="36"/>
        <v>0</v>
      </c>
      <c r="D250" s="65">
        <f t="shared" si="37"/>
        <v>0</v>
      </c>
      <c r="E250" s="36"/>
      <c r="F250" s="32">
        <f>IF(E250&gt;0,RANK(E250,E$235:E$244,0),0)</f>
        <v>0</v>
      </c>
      <c r="G250" s="36"/>
      <c r="H250" s="32">
        <f>IF(G250&gt;0,RANK(G250,G$235:G$244,0),0)</f>
        <v>0</v>
      </c>
      <c r="I250" s="73"/>
    </row>
    <row r="251" spans="1:9" hidden="1" outlineLevel="1" x14ac:dyDescent="0.25">
      <c r="A251" s="11"/>
      <c r="B251" s="66"/>
      <c r="C251" s="57">
        <f t="shared" si="36"/>
        <v>0</v>
      </c>
      <c r="D251" s="65">
        <f t="shared" si="37"/>
        <v>0</v>
      </c>
      <c r="E251" s="36"/>
      <c r="F251" s="32">
        <f t="shared" ref="F251:F256" si="38">IF(E251&gt;0,RANK(E251,E$235:E$244,0),0)</f>
        <v>0</v>
      </c>
      <c r="G251" s="36"/>
      <c r="H251" s="32">
        <f t="shared" ref="H251:H256" si="39">IF(G251&gt;0,RANK(G251,G$235:G$244,0),0)</f>
        <v>0</v>
      </c>
      <c r="I251" s="73"/>
    </row>
    <row r="252" spans="1:9" hidden="1" outlineLevel="1" x14ac:dyDescent="0.25">
      <c r="A252" s="11"/>
      <c r="B252" s="66"/>
      <c r="C252" s="57">
        <f t="shared" si="36"/>
        <v>0</v>
      </c>
      <c r="D252" s="65">
        <f t="shared" si="37"/>
        <v>0</v>
      </c>
      <c r="E252" s="36"/>
      <c r="F252" s="32">
        <f t="shared" si="38"/>
        <v>0</v>
      </c>
      <c r="G252" s="36"/>
      <c r="H252" s="32">
        <f t="shared" si="39"/>
        <v>0</v>
      </c>
      <c r="I252" s="73"/>
    </row>
    <row r="253" spans="1:9" hidden="1" outlineLevel="1" x14ac:dyDescent="0.25">
      <c r="A253" s="11"/>
      <c r="B253" s="66"/>
      <c r="C253" s="57">
        <f t="shared" si="36"/>
        <v>0</v>
      </c>
      <c r="D253" s="65">
        <f t="shared" si="37"/>
        <v>0</v>
      </c>
      <c r="E253" s="36"/>
      <c r="F253" s="32">
        <f t="shared" si="38"/>
        <v>0</v>
      </c>
      <c r="G253" s="36"/>
      <c r="H253" s="32">
        <f t="shared" si="39"/>
        <v>0</v>
      </c>
      <c r="I253" s="73"/>
    </row>
    <row r="254" spans="1:9" hidden="1" outlineLevel="1" x14ac:dyDescent="0.25">
      <c r="A254" s="11"/>
      <c r="B254" s="66"/>
      <c r="C254" s="57">
        <f t="shared" si="36"/>
        <v>0</v>
      </c>
      <c r="D254" s="65">
        <f t="shared" si="37"/>
        <v>0</v>
      </c>
      <c r="E254" s="36"/>
      <c r="F254" s="32">
        <f t="shared" si="38"/>
        <v>0</v>
      </c>
      <c r="G254" s="41"/>
      <c r="H254" s="32">
        <f t="shared" si="39"/>
        <v>0</v>
      </c>
      <c r="I254" s="73"/>
    </row>
    <row r="255" spans="1:9" hidden="1" outlineLevel="1" x14ac:dyDescent="0.25">
      <c r="A255" s="11"/>
      <c r="B255" s="66"/>
      <c r="C255" s="57">
        <f t="shared" si="36"/>
        <v>0</v>
      </c>
      <c r="D255" s="65">
        <f t="shared" si="37"/>
        <v>0</v>
      </c>
      <c r="E255" s="36"/>
      <c r="F255" s="32">
        <f t="shared" si="38"/>
        <v>0</v>
      </c>
      <c r="G255" s="41"/>
      <c r="H255" s="32">
        <f t="shared" si="39"/>
        <v>0</v>
      </c>
      <c r="I255" s="73"/>
    </row>
    <row r="256" spans="1:9" hidden="1" outlineLevel="1" x14ac:dyDescent="0.25">
      <c r="A256" s="11"/>
      <c r="B256" s="66"/>
      <c r="C256" s="57">
        <f t="shared" si="36"/>
        <v>0</v>
      </c>
      <c r="D256" s="65">
        <f t="shared" si="37"/>
        <v>0</v>
      </c>
      <c r="E256" s="36"/>
      <c r="F256" s="32">
        <f t="shared" si="38"/>
        <v>0</v>
      </c>
      <c r="G256" s="41"/>
      <c r="H256" s="32">
        <f t="shared" si="39"/>
        <v>0</v>
      </c>
      <c r="I256" s="73"/>
    </row>
    <row r="257" spans="1:9" ht="15.75" collapsed="1" thickBot="1" x14ac:dyDescent="0.3">
      <c r="A257" s="28"/>
      <c r="B257" s="29"/>
      <c r="C257" s="30"/>
      <c r="D257" s="31"/>
      <c r="E257" s="29"/>
      <c r="F257" s="31"/>
      <c r="G257" s="29"/>
      <c r="H257" s="31"/>
      <c r="I257" s="28"/>
    </row>
  </sheetData>
  <sortState xmlns:xlrd2="http://schemas.microsoft.com/office/spreadsheetml/2017/richdata2" ref="A91:I93">
    <sortCondition ref="B91:B93"/>
  </sortState>
  <pageMargins left="0.19685039370078741" right="0.19685039370078741" top="0.19685039370078741" bottom="0.19685039370078741" header="0.31496062992125984" footer="0.31496062992125984"/>
  <pageSetup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8DD2-7A9E-46B6-BFAD-05C03710E34F}">
  <sheetPr>
    <tabColor rgb="FFC00000"/>
    <pageSetUpPr fitToPage="1"/>
  </sheetPr>
  <dimension ref="A3:I245"/>
  <sheetViews>
    <sheetView view="pageBreakPreview" zoomScale="60" zoomScaleNormal="70" workbookViewId="0">
      <pane xSplit="1" ySplit="5" topLeftCell="B103" activePane="bottomRight" state="frozen"/>
      <selection activeCell="A3" sqref="A3:C245"/>
      <selection pane="topRight" activeCell="A3" sqref="A3:C245"/>
      <selection pane="bottomLeft" activeCell="A3" sqref="A3:C245"/>
      <selection pane="bottomRight" activeCell="H254" sqref="H254"/>
    </sheetView>
  </sheetViews>
  <sheetFormatPr defaultRowHeight="15" outlineLevelRow="1" x14ac:dyDescent="0.25"/>
  <cols>
    <col min="1" max="1" width="25.7109375" style="8" bestFit="1" customWidth="1"/>
    <col min="2" max="2" width="8.28515625" style="8" bestFit="1" customWidth="1"/>
    <col min="3" max="3" width="10" style="8" bestFit="1" customWidth="1"/>
    <col min="4" max="4" width="8.5703125" style="8" bestFit="1" customWidth="1"/>
    <col min="5" max="5" width="9.28515625" bestFit="1" customWidth="1"/>
    <col min="7" max="7" width="9.7109375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42"/>
      <c r="B4" s="95" t="s">
        <v>9</v>
      </c>
      <c r="C4" s="96" t="s">
        <v>0</v>
      </c>
      <c r="D4" s="52" t="s">
        <v>9</v>
      </c>
      <c r="E4" s="1" t="s">
        <v>184</v>
      </c>
      <c r="F4" s="3"/>
      <c r="G4" s="1"/>
      <c r="H4" s="3"/>
      <c r="I4" s="3"/>
    </row>
    <row r="5" spans="1:9" ht="15.75" thickBot="1" x14ac:dyDescent="0.3">
      <c r="A5" s="43"/>
      <c r="B5" s="86" t="s">
        <v>2</v>
      </c>
      <c r="C5" s="87" t="s">
        <v>33</v>
      </c>
      <c r="D5" s="97" t="s">
        <v>34</v>
      </c>
      <c r="E5" s="5" t="s">
        <v>3</v>
      </c>
      <c r="F5" s="70" t="s">
        <v>33</v>
      </c>
      <c r="G5" s="5" t="s">
        <v>4</v>
      </c>
      <c r="H5" s="70" t="s">
        <v>33</v>
      </c>
      <c r="I5" s="19" t="s">
        <v>75</v>
      </c>
    </row>
    <row r="6" spans="1:9" x14ac:dyDescent="0.25">
      <c r="A6" s="92" t="s">
        <v>12</v>
      </c>
      <c r="B6" s="62"/>
      <c r="C6" s="56"/>
      <c r="D6" s="63"/>
      <c r="E6" s="35"/>
      <c r="F6" s="24"/>
      <c r="G6" s="35"/>
      <c r="H6" s="24"/>
      <c r="I6" s="24"/>
    </row>
    <row r="7" spans="1:9" hidden="1" outlineLevel="1" x14ac:dyDescent="0.25">
      <c r="A7" s="93"/>
      <c r="B7" s="66"/>
      <c r="D7" s="67"/>
      <c r="E7" s="36"/>
      <c r="F7" s="32"/>
      <c r="G7" s="53"/>
      <c r="H7" s="55"/>
      <c r="I7" s="32"/>
    </row>
    <row r="8" spans="1:9" hidden="1" outlineLevel="1" x14ac:dyDescent="0.25">
      <c r="A8" s="93"/>
      <c r="B8" s="66"/>
      <c r="D8" s="67"/>
      <c r="E8" s="36"/>
      <c r="F8" s="32"/>
      <c r="G8" s="53"/>
      <c r="H8" s="55"/>
      <c r="I8" s="32"/>
    </row>
    <row r="9" spans="1:9" hidden="1" outlineLevel="1" x14ac:dyDescent="0.25">
      <c r="A9" s="93"/>
      <c r="B9" s="66"/>
      <c r="D9" s="67"/>
      <c r="E9" s="36"/>
      <c r="F9" s="32"/>
      <c r="G9" s="53"/>
      <c r="H9" s="55"/>
      <c r="I9" s="32"/>
    </row>
    <row r="10" spans="1:9" hidden="1" outlineLevel="1" x14ac:dyDescent="0.25">
      <c r="A10" s="93"/>
      <c r="B10" s="66"/>
      <c r="D10" s="67"/>
      <c r="E10" s="36"/>
      <c r="F10" s="32"/>
      <c r="G10" s="53"/>
      <c r="H10" s="55"/>
      <c r="I10" s="32"/>
    </row>
    <row r="11" spans="1:9" hidden="1" outlineLevel="1" x14ac:dyDescent="0.25">
      <c r="A11" s="93"/>
      <c r="B11" s="66"/>
      <c r="D11" s="67"/>
      <c r="E11" s="36"/>
      <c r="F11" s="32"/>
      <c r="G11" s="53"/>
      <c r="H11" s="55"/>
      <c r="I11" s="32"/>
    </row>
    <row r="12" spans="1:9" hidden="1" outlineLevel="1" x14ac:dyDescent="0.25">
      <c r="A12" s="93"/>
      <c r="B12" s="66"/>
      <c r="D12" s="67"/>
      <c r="E12" s="36"/>
      <c r="F12" s="32"/>
      <c r="G12" s="53"/>
      <c r="H12" s="55"/>
      <c r="I12" s="32"/>
    </row>
    <row r="13" spans="1:9" hidden="1" outlineLevel="1" x14ac:dyDescent="0.25">
      <c r="A13" s="93"/>
      <c r="B13" s="66"/>
      <c r="D13" s="67"/>
      <c r="E13" s="36"/>
      <c r="F13" s="32"/>
      <c r="G13" s="53"/>
      <c r="H13" s="55"/>
      <c r="I13" s="32"/>
    </row>
    <row r="14" spans="1:9" hidden="1" outlineLevel="1" x14ac:dyDescent="0.25">
      <c r="A14" s="93"/>
      <c r="B14" s="66"/>
      <c r="D14" s="67"/>
      <c r="E14" s="36"/>
      <c r="F14" s="32"/>
      <c r="G14" s="53"/>
      <c r="H14" s="55"/>
      <c r="I14" s="32"/>
    </row>
    <row r="15" spans="1:9" hidden="1" outlineLevel="1" x14ac:dyDescent="0.25">
      <c r="A15" s="93"/>
      <c r="B15" s="66"/>
      <c r="D15" s="67"/>
      <c r="E15" s="36"/>
      <c r="F15" s="32"/>
      <c r="G15" s="53"/>
      <c r="H15" s="55"/>
      <c r="I15" s="32"/>
    </row>
    <row r="16" spans="1:9" hidden="1" outlineLevel="1" x14ac:dyDescent="0.25">
      <c r="A16" s="93"/>
      <c r="B16" s="66"/>
      <c r="D16" s="67"/>
      <c r="E16" s="36"/>
      <c r="F16" s="32"/>
      <c r="G16" s="53"/>
      <c r="H16" s="55"/>
      <c r="I16" s="32"/>
    </row>
    <row r="17" spans="1:9" collapsed="1" x14ac:dyDescent="0.25">
      <c r="A17" s="22"/>
      <c r="B17" s="22"/>
      <c r="C17" s="20"/>
      <c r="D17" s="23"/>
      <c r="E17" s="22"/>
      <c r="F17" s="23"/>
      <c r="G17" s="22"/>
      <c r="H17" s="23"/>
      <c r="I17" s="23"/>
    </row>
    <row r="18" spans="1:9" x14ac:dyDescent="0.25">
      <c r="A18" s="94" t="s">
        <v>13</v>
      </c>
      <c r="B18" s="62"/>
      <c r="C18" s="56"/>
      <c r="D18" s="63"/>
      <c r="E18" s="35"/>
      <c r="F18" s="24"/>
      <c r="G18" s="54"/>
      <c r="H18" s="71"/>
      <c r="I18" s="24"/>
    </row>
    <row r="19" spans="1:9" x14ac:dyDescent="0.25">
      <c r="A19" s="93" t="s">
        <v>161</v>
      </c>
      <c r="B19" s="36">
        <f>IF(C19&gt;0,RANK(C19,C$19,1),0)</f>
        <v>1</v>
      </c>
      <c r="C19" s="25">
        <f>F19+H19-I19</f>
        <v>1</v>
      </c>
      <c r="D19" s="32">
        <f>E19+G19</f>
        <v>58.1</v>
      </c>
      <c r="E19" s="36">
        <v>58.1</v>
      </c>
      <c r="F19" s="32">
        <f>IF(E19&gt;0,RANK(E19,E$19:E$28,0),0)</f>
        <v>1</v>
      </c>
      <c r="G19" s="53"/>
      <c r="H19" s="55"/>
      <c r="I19" s="32"/>
    </row>
    <row r="20" spans="1:9" hidden="1" outlineLevel="1" x14ac:dyDescent="0.25">
      <c r="A20" s="93"/>
      <c r="B20" s="36"/>
      <c r="C20" s="25">
        <f t="shared" ref="C20:C28" si="0">F20+H20-I20</f>
        <v>0</v>
      </c>
      <c r="D20" s="32">
        <f t="shared" ref="D20:D28" si="1">E20+G20</f>
        <v>0</v>
      </c>
      <c r="E20" s="36"/>
      <c r="F20" s="32">
        <f t="shared" ref="F20:F28" si="2">IF(E20&gt;0,RANK(E20,E$19:E$28,0),0)</f>
        <v>0</v>
      </c>
      <c r="G20" s="53"/>
      <c r="H20" s="55"/>
      <c r="I20" s="32"/>
    </row>
    <row r="21" spans="1:9" hidden="1" outlineLevel="1" x14ac:dyDescent="0.25">
      <c r="A21" s="93"/>
      <c r="B21" s="66"/>
      <c r="C21" s="25">
        <f t="shared" si="0"/>
        <v>0</v>
      </c>
      <c r="D21" s="32">
        <f t="shared" si="1"/>
        <v>0</v>
      </c>
      <c r="E21" s="36"/>
      <c r="F21" s="32">
        <f t="shared" si="2"/>
        <v>0</v>
      </c>
      <c r="G21" s="53"/>
      <c r="H21" s="55"/>
      <c r="I21" s="32"/>
    </row>
    <row r="22" spans="1:9" hidden="1" outlineLevel="1" x14ac:dyDescent="0.25">
      <c r="A22" s="93"/>
      <c r="B22" s="66"/>
      <c r="C22" s="25">
        <f t="shared" si="0"/>
        <v>0</v>
      </c>
      <c r="D22" s="32">
        <f t="shared" si="1"/>
        <v>0</v>
      </c>
      <c r="E22" s="36"/>
      <c r="F22" s="32">
        <f t="shared" si="2"/>
        <v>0</v>
      </c>
      <c r="G22" s="53"/>
      <c r="H22" s="55"/>
      <c r="I22" s="32"/>
    </row>
    <row r="23" spans="1:9" hidden="1" outlineLevel="1" x14ac:dyDescent="0.25">
      <c r="A23" s="93"/>
      <c r="B23" s="66"/>
      <c r="C23" s="25">
        <f t="shared" si="0"/>
        <v>0</v>
      </c>
      <c r="D23" s="32">
        <f t="shared" si="1"/>
        <v>0</v>
      </c>
      <c r="E23" s="36"/>
      <c r="F23" s="32">
        <f t="shared" si="2"/>
        <v>0</v>
      </c>
      <c r="G23" s="53"/>
      <c r="H23" s="55"/>
      <c r="I23" s="32"/>
    </row>
    <row r="24" spans="1:9" hidden="1" outlineLevel="1" x14ac:dyDescent="0.25">
      <c r="A24" s="93"/>
      <c r="B24" s="66"/>
      <c r="C24" s="25">
        <f t="shared" si="0"/>
        <v>0</v>
      </c>
      <c r="D24" s="32">
        <f t="shared" si="1"/>
        <v>0</v>
      </c>
      <c r="E24" s="36"/>
      <c r="F24" s="32">
        <f t="shared" si="2"/>
        <v>0</v>
      </c>
      <c r="G24" s="53"/>
      <c r="H24" s="55"/>
      <c r="I24" s="32"/>
    </row>
    <row r="25" spans="1:9" hidden="1" outlineLevel="1" x14ac:dyDescent="0.25">
      <c r="A25" s="93"/>
      <c r="B25" s="66"/>
      <c r="C25" s="25">
        <f t="shared" si="0"/>
        <v>0</v>
      </c>
      <c r="D25" s="32">
        <f t="shared" si="1"/>
        <v>0</v>
      </c>
      <c r="E25" s="36"/>
      <c r="F25" s="32">
        <f t="shared" si="2"/>
        <v>0</v>
      </c>
      <c r="G25" s="53"/>
      <c r="H25" s="55"/>
      <c r="I25" s="32"/>
    </row>
    <row r="26" spans="1:9" hidden="1" outlineLevel="1" x14ac:dyDescent="0.25">
      <c r="A26" s="93"/>
      <c r="B26" s="66"/>
      <c r="C26" s="25">
        <f t="shared" si="0"/>
        <v>0</v>
      </c>
      <c r="D26" s="32">
        <f t="shared" si="1"/>
        <v>0</v>
      </c>
      <c r="E26" s="36"/>
      <c r="F26" s="32">
        <f t="shared" si="2"/>
        <v>0</v>
      </c>
      <c r="G26" s="53"/>
      <c r="H26" s="55"/>
      <c r="I26" s="32"/>
    </row>
    <row r="27" spans="1:9" hidden="1" outlineLevel="1" x14ac:dyDescent="0.25">
      <c r="A27" s="93"/>
      <c r="B27" s="66"/>
      <c r="C27" s="25">
        <f t="shared" si="0"/>
        <v>0</v>
      </c>
      <c r="D27" s="32">
        <f t="shared" si="1"/>
        <v>0</v>
      </c>
      <c r="E27" s="36"/>
      <c r="F27" s="32">
        <f t="shared" si="2"/>
        <v>0</v>
      </c>
      <c r="G27" s="53"/>
      <c r="H27" s="55"/>
      <c r="I27" s="32"/>
    </row>
    <row r="28" spans="1:9" hidden="1" outlineLevel="1" x14ac:dyDescent="0.25">
      <c r="A28" s="93"/>
      <c r="B28" s="66"/>
      <c r="C28" s="25">
        <f t="shared" si="0"/>
        <v>0</v>
      </c>
      <c r="D28" s="32">
        <f t="shared" si="1"/>
        <v>0</v>
      </c>
      <c r="E28" s="36"/>
      <c r="F28" s="32">
        <f t="shared" si="2"/>
        <v>0</v>
      </c>
      <c r="G28" s="53"/>
      <c r="H28" s="55"/>
      <c r="I28" s="32"/>
    </row>
    <row r="29" spans="1:9" collapsed="1" x14ac:dyDescent="0.25">
      <c r="A29" s="22"/>
      <c r="B29" s="22"/>
      <c r="C29" s="20"/>
      <c r="D29" s="23"/>
      <c r="E29" s="22"/>
      <c r="F29" s="23"/>
      <c r="G29" s="22"/>
      <c r="H29" s="23"/>
      <c r="I29" s="23"/>
    </row>
    <row r="30" spans="1:9" x14ac:dyDescent="0.25">
      <c r="A30" s="94" t="s">
        <v>14</v>
      </c>
      <c r="B30" s="62"/>
      <c r="C30" s="56"/>
      <c r="D30" s="63"/>
      <c r="E30" s="35"/>
      <c r="F30" s="24"/>
      <c r="G30" s="54"/>
      <c r="H30" s="71"/>
      <c r="I30" s="24"/>
    </row>
    <row r="31" spans="1:9" x14ac:dyDescent="0.25">
      <c r="A31" s="93" t="s">
        <v>115</v>
      </c>
      <c r="B31" s="36">
        <f>IF(C31&gt;0,RANK(C31,C$31,1),0)</f>
        <v>1</v>
      </c>
      <c r="C31" s="25">
        <f>F31+H31-I31</f>
        <v>1</v>
      </c>
      <c r="D31" s="32">
        <f>E31+G31</f>
        <v>55.4</v>
      </c>
      <c r="E31" s="41">
        <v>55.4</v>
      </c>
      <c r="F31" s="98">
        <f>IF(E31&gt;0,RANK(E31,E$31:E$40,0),0)</f>
        <v>1</v>
      </c>
      <c r="G31" s="53"/>
      <c r="H31" s="55"/>
      <c r="I31" s="32"/>
    </row>
    <row r="32" spans="1:9" hidden="1" outlineLevel="1" x14ac:dyDescent="0.25">
      <c r="A32" s="93"/>
      <c r="B32" s="36"/>
      <c r="C32" s="25">
        <f t="shared" ref="C32:C40" si="3">F32+H32-I32</f>
        <v>0</v>
      </c>
      <c r="D32" s="32">
        <f t="shared" ref="D32:D40" si="4">E32+G32</f>
        <v>0</v>
      </c>
      <c r="E32" s="41"/>
      <c r="F32" s="98">
        <f t="shared" ref="F32:F40" si="5">IF(E32&gt;0,RANK(E32,E$31:E$40,0),0)</f>
        <v>0</v>
      </c>
      <c r="G32" s="53"/>
      <c r="H32" s="55"/>
      <c r="I32" s="32"/>
    </row>
    <row r="33" spans="1:9" hidden="1" outlineLevel="1" x14ac:dyDescent="0.25">
      <c r="A33" s="93"/>
      <c r="B33" s="36"/>
      <c r="C33" s="25">
        <f t="shared" si="3"/>
        <v>0</v>
      </c>
      <c r="D33" s="32">
        <f t="shared" si="4"/>
        <v>0</v>
      </c>
      <c r="E33" s="41"/>
      <c r="F33" s="98">
        <f t="shared" si="5"/>
        <v>0</v>
      </c>
      <c r="G33" s="53"/>
      <c r="H33" s="55"/>
      <c r="I33" s="32"/>
    </row>
    <row r="34" spans="1:9" hidden="1" outlineLevel="1" x14ac:dyDescent="0.25">
      <c r="A34" s="93"/>
      <c r="B34" s="36"/>
      <c r="C34" s="25">
        <f t="shared" si="3"/>
        <v>0</v>
      </c>
      <c r="D34" s="32">
        <f t="shared" si="4"/>
        <v>0</v>
      </c>
      <c r="E34" s="41"/>
      <c r="F34" s="98">
        <f t="shared" si="5"/>
        <v>0</v>
      </c>
      <c r="G34" s="53"/>
      <c r="H34" s="55"/>
      <c r="I34" s="32"/>
    </row>
    <row r="35" spans="1:9" hidden="1" outlineLevel="1" x14ac:dyDescent="0.25">
      <c r="A35" s="93"/>
      <c r="B35" s="36"/>
      <c r="C35" s="25">
        <f t="shared" si="3"/>
        <v>0</v>
      </c>
      <c r="D35" s="32">
        <f t="shared" si="4"/>
        <v>0</v>
      </c>
      <c r="E35" s="41"/>
      <c r="F35" s="98">
        <f t="shared" si="5"/>
        <v>0</v>
      </c>
      <c r="G35" s="53"/>
      <c r="H35" s="55"/>
      <c r="I35" s="32"/>
    </row>
    <row r="36" spans="1:9" hidden="1" outlineLevel="1" x14ac:dyDescent="0.25">
      <c r="A36" s="93"/>
      <c r="B36" s="66"/>
      <c r="C36" s="25">
        <f t="shared" si="3"/>
        <v>0</v>
      </c>
      <c r="D36" s="32">
        <f t="shared" si="4"/>
        <v>0</v>
      </c>
      <c r="E36" s="41"/>
      <c r="F36" s="98">
        <f t="shared" si="5"/>
        <v>0</v>
      </c>
      <c r="G36" s="53"/>
      <c r="H36" s="55"/>
      <c r="I36" s="32"/>
    </row>
    <row r="37" spans="1:9" hidden="1" outlineLevel="1" x14ac:dyDescent="0.25">
      <c r="A37" s="93"/>
      <c r="B37" s="66"/>
      <c r="C37" s="25">
        <f t="shared" si="3"/>
        <v>0</v>
      </c>
      <c r="D37" s="32">
        <f t="shared" si="4"/>
        <v>0</v>
      </c>
      <c r="E37" s="41"/>
      <c r="F37" s="98">
        <f t="shared" si="5"/>
        <v>0</v>
      </c>
      <c r="G37" s="53"/>
      <c r="H37" s="55"/>
      <c r="I37" s="32"/>
    </row>
    <row r="38" spans="1:9" hidden="1" outlineLevel="1" x14ac:dyDescent="0.25">
      <c r="A38" s="93"/>
      <c r="B38" s="66"/>
      <c r="C38" s="25">
        <f t="shared" si="3"/>
        <v>0</v>
      </c>
      <c r="D38" s="32">
        <f t="shared" si="4"/>
        <v>0</v>
      </c>
      <c r="E38" s="41"/>
      <c r="F38" s="98">
        <f t="shared" si="5"/>
        <v>0</v>
      </c>
      <c r="G38" s="53"/>
      <c r="H38" s="55"/>
      <c r="I38" s="32"/>
    </row>
    <row r="39" spans="1:9" hidden="1" outlineLevel="1" x14ac:dyDescent="0.25">
      <c r="A39" s="93"/>
      <c r="B39" s="66"/>
      <c r="C39" s="25">
        <f t="shared" si="3"/>
        <v>0</v>
      </c>
      <c r="D39" s="32">
        <f t="shared" si="4"/>
        <v>0</v>
      </c>
      <c r="E39" s="41"/>
      <c r="F39" s="98">
        <f t="shared" si="5"/>
        <v>0</v>
      </c>
      <c r="G39" s="53"/>
      <c r="H39" s="55"/>
      <c r="I39" s="32"/>
    </row>
    <row r="40" spans="1:9" hidden="1" outlineLevel="1" x14ac:dyDescent="0.25">
      <c r="A40" s="93"/>
      <c r="B40" s="66"/>
      <c r="C40" s="25">
        <f t="shared" si="3"/>
        <v>0</v>
      </c>
      <c r="D40" s="32">
        <f t="shared" si="4"/>
        <v>0</v>
      </c>
      <c r="E40" s="41"/>
      <c r="F40" s="98">
        <f t="shared" si="5"/>
        <v>0</v>
      </c>
      <c r="G40" s="53"/>
      <c r="H40" s="55"/>
      <c r="I40" s="32"/>
    </row>
    <row r="41" spans="1:9" collapsed="1" x14ac:dyDescent="0.25">
      <c r="A41" s="22"/>
      <c r="B41" s="22"/>
      <c r="C41" s="20"/>
      <c r="D41" s="23"/>
      <c r="E41" s="22"/>
      <c r="F41" s="23"/>
      <c r="G41" s="22"/>
      <c r="H41" s="23"/>
      <c r="I41" s="23"/>
    </row>
    <row r="42" spans="1:9" x14ac:dyDescent="0.25">
      <c r="A42" s="94" t="s">
        <v>15</v>
      </c>
      <c r="B42" s="62"/>
      <c r="C42" s="56"/>
      <c r="D42" s="63"/>
      <c r="E42" s="35"/>
      <c r="F42" s="24"/>
      <c r="G42" s="54"/>
      <c r="H42" s="71"/>
      <c r="I42" s="24"/>
    </row>
    <row r="43" spans="1:9" x14ac:dyDescent="0.25">
      <c r="A43" s="93" t="s">
        <v>126</v>
      </c>
      <c r="B43" s="36">
        <f>IF(C43&gt;0,RANK(C43,C$43:C$43,1),0)</f>
        <v>1</v>
      </c>
      <c r="C43" s="25">
        <f>F43+H43-I43</f>
        <v>1</v>
      </c>
      <c r="D43" s="32">
        <f>E43+G43</f>
        <v>55</v>
      </c>
      <c r="E43" s="41">
        <v>55</v>
      </c>
      <c r="F43" s="98">
        <f>IF(E43&gt;0,RANK(E43,E$43:E$52,0),0)</f>
        <v>1</v>
      </c>
      <c r="G43" s="53"/>
      <c r="H43" s="55"/>
      <c r="I43" s="32"/>
    </row>
    <row r="44" spans="1:9" hidden="1" outlineLevel="1" x14ac:dyDescent="0.25">
      <c r="A44" s="93"/>
      <c r="B44" s="66"/>
      <c r="C44" s="25">
        <f t="shared" ref="C44:C52" si="6">F44+H44-I44</f>
        <v>0</v>
      </c>
      <c r="D44" s="32">
        <f t="shared" ref="D44:D52" si="7">E44+G44</f>
        <v>0</v>
      </c>
      <c r="E44" s="41"/>
      <c r="F44" s="98">
        <f t="shared" ref="F44:F52" si="8">IF(E44&gt;0,RANK(E44,E$43:E$52,0),0)</f>
        <v>0</v>
      </c>
      <c r="G44" s="53"/>
      <c r="H44" s="55"/>
      <c r="I44" s="32"/>
    </row>
    <row r="45" spans="1:9" hidden="1" outlineLevel="1" x14ac:dyDescent="0.25">
      <c r="A45" s="93"/>
      <c r="B45" s="66"/>
      <c r="C45" s="25">
        <f t="shared" si="6"/>
        <v>0</v>
      </c>
      <c r="D45" s="32">
        <f t="shared" si="7"/>
        <v>0</v>
      </c>
      <c r="E45" s="41"/>
      <c r="F45" s="98">
        <f t="shared" si="8"/>
        <v>0</v>
      </c>
      <c r="G45" s="53"/>
      <c r="H45" s="55"/>
      <c r="I45" s="32"/>
    </row>
    <row r="46" spans="1:9" hidden="1" outlineLevel="1" x14ac:dyDescent="0.25">
      <c r="A46" s="93"/>
      <c r="B46" s="66"/>
      <c r="C46" s="25">
        <f t="shared" si="6"/>
        <v>0</v>
      </c>
      <c r="D46" s="32">
        <f t="shared" si="7"/>
        <v>0</v>
      </c>
      <c r="E46" s="41"/>
      <c r="F46" s="98">
        <f t="shared" si="8"/>
        <v>0</v>
      </c>
      <c r="G46" s="53"/>
      <c r="H46" s="55"/>
      <c r="I46" s="32"/>
    </row>
    <row r="47" spans="1:9" hidden="1" outlineLevel="1" x14ac:dyDescent="0.25">
      <c r="A47" s="93"/>
      <c r="B47" s="66"/>
      <c r="C47" s="25">
        <f t="shared" si="6"/>
        <v>0</v>
      </c>
      <c r="D47" s="32">
        <f t="shared" si="7"/>
        <v>0</v>
      </c>
      <c r="E47" s="41"/>
      <c r="F47" s="98">
        <f t="shared" si="8"/>
        <v>0</v>
      </c>
      <c r="G47" s="53"/>
      <c r="H47" s="55"/>
      <c r="I47" s="32"/>
    </row>
    <row r="48" spans="1:9" hidden="1" outlineLevel="1" x14ac:dyDescent="0.25">
      <c r="A48" s="93"/>
      <c r="B48" s="66"/>
      <c r="C48" s="25">
        <f t="shared" si="6"/>
        <v>0</v>
      </c>
      <c r="D48" s="32">
        <f t="shared" si="7"/>
        <v>0</v>
      </c>
      <c r="E48" s="41"/>
      <c r="F48" s="98">
        <f t="shared" si="8"/>
        <v>0</v>
      </c>
      <c r="G48" s="53"/>
      <c r="H48" s="55"/>
      <c r="I48" s="32"/>
    </row>
    <row r="49" spans="1:9" hidden="1" outlineLevel="1" x14ac:dyDescent="0.25">
      <c r="A49" s="93"/>
      <c r="B49" s="66"/>
      <c r="C49" s="25">
        <f t="shared" si="6"/>
        <v>0</v>
      </c>
      <c r="D49" s="32">
        <f t="shared" si="7"/>
        <v>0</v>
      </c>
      <c r="E49" s="41"/>
      <c r="F49" s="98">
        <f t="shared" si="8"/>
        <v>0</v>
      </c>
      <c r="G49" s="53"/>
      <c r="H49" s="55"/>
      <c r="I49" s="32"/>
    </row>
    <row r="50" spans="1:9" hidden="1" outlineLevel="1" x14ac:dyDescent="0.25">
      <c r="A50" s="93"/>
      <c r="B50" s="66"/>
      <c r="C50" s="25">
        <f t="shared" si="6"/>
        <v>0</v>
      </c>
      <c r="D50" s="32">
        <f t="shared" si="7"/>
        <v>0</v>
      </c>
      <c r="E50" s="41"/>
      <c r="F50" s="98">
        <f t="shared" si="8"/>
        <v>0</v>
      </c>
      <c r="G50" s="53"/>
      <c r="H50" s="55"/>
      <c r="I50" s="32"/>
    </row>
    <row r="51" spans="1:9" hidden="1" outlineLevel="1" x14ac:dyDescent="0.25">
      <c r="A51" s="93"/>
      <c r="B51" s="66"/>
      <c r="C51" s="25">
        <f t="shared" si="6"/>
        <v>0</v>
      </c>
      <c r="D51" s="32">
        <f t="shared" si="7"/>
        <v>0</v>
      </c>
      <c r="E51" s="41"/>
      <c r="F51" s="98">
        <f t="shared" si="8"/>
        <v>0</v>
      </c>
      <c r="G51" s="53"/>
      <c r="H51" s="55"/>
      <c r="I51" s="32"/>
    </row>
    <row r="52" spans="1:9" hidden="1" outlineLevel="1" x14ac:dyDescent="0.25">
      <c r="A52" s="93"/>
      <c r="B52" s="66"/>
      <c r="C52" s="25">
        <f t="shared" si="6"/>
        <v>0</v>
      </c>
      <c r="D52" s="32">
        <f t="shared" si="7"/>
        <v>0</v>
      </c>
      <c r="E52" s="41"/>
      <c r="F52" s="98">
        <f t="shared" si="8"/>
        <v>0</v>
      </c>
      <c r="G52" s="53"/>
      <c r="H52" s="55"/>
      <c r="I52" s="32"/>
    </row>
    <row r="53" spans="1:9" collapsed="1" x14ac:dyDescent="0.25">
      <c r="A53" s="22"/>
      <c r="B53" s="22"/>
      <c r="C53" s="20"/>
      <c r="D53" s="23"/>
      <c r="E53" s="22"/>
      <c r="F53" s="23"/>
      <c r="G53" s="22"/>
      <c r="H53" s="23"/>
      <c r="I53" s="23"/>
    </row>
    <row r="54" spans="1:9" x14ac:dyDescent="0.25">
      <c r="A54" s="94" t="s">
        <v>16</v>
      </c>
      <c r="B54" s="62"/>
      <c r="C54" s="56"/>
      <c r="D54" s="63"/>
      <c r="E54" s="35"/>
      <c r="F54" s="24"/>
      <c r="G54" s="54"/>
      <c r="H54" s="71"/>
      <c r="I54" s="24"/>
    </row>
    <row r="55" spans="1:9" hidden="1" outlineLevel="1" x14ac:dyDescent="0.25">
      <c r="A55" s="93"/>
      <c r="B55" s="36">
        <f>IF(C55&gt;0,RANK(C55,C$55,1),0)</f>
        <v>0</v>
      </c>
      <c r="C55" s="25">
        <f>F55+H55-I55</f>
        <v>0</v>
      </c>
      <c r="D55" s="32">
        <f>E55+G55</f>
        <v>0</v>
      </c>
      <c r="E55" s="41"/>
      <c r="F55" s="98">
        <f>IF(E55&gt;0,RANK(E55,E$55:E$64,0),0)</f>
        <v>0</v>
      </c>
      <c r="G55" s="53"/>
      <c r="H55" s="55"/>
      <c r="I55" s="32"/>
    </row>
    <row r="56" spans="1:9" hidden="1" outlineLevel="1" x14ac:dyDescent="0.25">
      <c r="A56" s="93"/>
      <c r="B56" s="66"/>
      <c r="C56" s="25">
        <f t="shared" ref="C56:C64" si="9">F56+H56-I56</f>
        <v>0</v>
      </c>
      <c r="D56" s="32">
        <f t="shared" ref="D56:D64" si="10">E56+G56</f>
        <v>0</v>
      </c>
      <c r="E56" s="41"/>
      <c r="F56" s="98">
        <f t="shared" ref="F56:F64" si="11">IF(E56&gt;0,RANK(E56,E$55:E$64,0),0)</f>
        <v>0</v>
      </c>
      <c r="G56" s="53"/>
      <c r="H56" s="55"/>
      <c r="I56" s="32"/>
    </row>
    <row r="57" spans="1:9" hidden="1" outlineLevel="1" x14ac:dyDescent="0.25">
      <c r="A57" s="93"/>
      <c r="B57" s="66"/>
      <c r="C57" s="25">
        <f t="shared" si="9"/>
        <v>0</v>
      </c>
      <c r="D57" s="32">
        <f t="shared" si="10"/>
        <v>0</v>
      </c>
      <c r="E57" s="41"/>
      <c r="F57" s="98">
        <f t="shared" si="11"/>
        <v>0</v>
      </c>
      <c r="G57" s="53"/>
      <c r="H57" s="55"/>
      <c r="I57" s="32"/>
    </row>
    <row r="58" spans="1:9" hidden="1" outlineLevel="1" x14ac:dyDescent="0.25">
      <c r="A58" s="93"/>
      <c r="B58" s="66"/>
      <c r="C58" s="25">
        <f t="shared" si="9"/>
        <v>0</v>
      </c>
      <c r="D58" s="32">
        <f t="shared" si="10"/>
        <v>0</v>
      </c>
      <c r="E58" s="41"/>
      <c r="F58" s="98">
        <f t="shared" si="11"/>
        <v>0</v>
      </c>
      <c r="G58" s="53"/>
      <c r="H58" s="55"/>
      <c r="I58" s="32"/>
    </row>
    <row r="59" spans="1:9" hidden="1" outlineLevel="1" x14ac:dyDescent="0.25">
      <c r="A59" s="93"/>
      <c r="B59" s="66"/>
      <c r="C59" s="25">
        <f t="shared" si="9"/>
        <v>0</v>
      </c>
      <c r="D59" s="32">
        <f t="shared" si="10"/>
        <v>0</v>
      </c>
      <c r="E59" s="41"/>
      <c r="F59" s="98">
        <f t="shared" si="11"/>
        <v>0</v>
      </c>
      <c r="G59" s="53"/>
      <c r="H59" s="55"/>
      <c r="I59" s="32"/>
    </row>
    <row r="60" spans="1:9" hidden="1" outlineLevel="1" x14ac:dyDescent="0.25">
      <c r="A60" s="93"/>
      <c r="B60" s="66"/>
      <c r="C60" s="25">
        <f t="shared" si="9"/>
        <v>0</v>
      </c>
      <c r="D60" s="32">
        <f t="shared" si="10"/>
        <v>0</v>
      </c>
      <c r="E60" s="41"/>
      <c r="F60" s="98">
        <f t="shared" si="11"/>
        <v>0</v>
      </c>
      <c r="G60" s="53"/>
      <c r="H60" s="55"/>
      <c r="I60" s="32"/>
    </row>
    <row r="61" spans="1:9" hidden="1" outlineLevel="1" x14ac:dyDescent="0.25">
      <c r="A61" s="93"/>
      <c r="B61" s="66"/>
      <c r="C61" s="25">
        <f t="shared" si="9"/>
        <v>0</v>
      </c>
      <c r="D61" s="32">
        <f t="shared" si="10"/>
        <v>0</v>
      </c>
      <c r="E61" s="41"/>
      <c r="F61" s="98">
        <f t="shared" si="11"/>
        <v>0</v>
      </c>
      <c r="G61" s="53"/>
      <c r="H61" s="55"/>
      <c r="I61" s="32"/>
    </row>
    <row r="62" spans="1:9" hidden="1" outlineLevel="1" x14ac:dyDescent="0.25">
      <c r="A62" s="93"/>
      <c r="B62" s="66"/>
      <c r="C62" s="25">
        <f t="shared" si="9"/>
        <v>0</v>
      </c>
      <c r="D62" s="32">
        <f t="shared" si="10"/>
        <v>0</v>
      </c>
      <c r="E62" s="41"/>
      <c r="F62" s="98">
        <f t="shared" si="11"/>
        <v>0</v>
      </c>
      <c r="G62" s="53"/>
      <c r="H62" s="55"/>
      <c r="I62" s="32"/>
    </row>
    <row r="63" spans="1:9" hidden="1" outlineLevel="1" x14ac:dyDescent="0.25">
      <c r="A63" s="93"/>
      <c r="B63" s="66"/>
      <c r="C63" s="25">
        <f t="shared" si="9"/>
        <v>0</v>
      </c>
      <c r="D63" s="32">
        <f t="shared" si="10"/>
        <v>0</v>
      </c>
      <c r="E63" s="41"/>
      <c r="F63" s="98">
        <f t="shared" si="11"/>
        <v>0</v>
      </c>
      <c r="G63" s="53"/>
      <c r="H63" s="55"/>
      <c r="I63" s="32"/>
    </row>
    <row r="64" spans="1:9" hidden="1" outlineLevel="1" x14ac:dyDescent="0.25">
      <c r="A64" s="93"/>
      <c r="B64" s="66"/>
      <c r="C64" s="25">
        <f t="shared" si="9"/>
        <v>0</v>
      </c>
      <c r="D64" s="32">
        <f t="shared" si="10"/>
        <v>0</v>
      </c>
      <c r="E64" s="41"/>
      <c r="F64" s="98">
        <f t="shared" si="11"/>
        <v>0</v>
      </c>
      <c r="G64" s="53"/>
      <c r="H64" s="55"/>
      <c r="I64" s="32"/>
    </row>
    <row r="65" spans="1:9" collapsed="1" x14ac:dyDescent="0.25">
      <c r="A65" s="22"/>
      <c r="B65" s="22"/>
      <c r="C65" s="20"/>
      <c r="D65" s="23"/>
      <c r="E65" s="22"/>
      <c r="F65" s="23"/>
      <c r="G65" s="22"/>
      <c r="H65" s="23"/>
      <c r="I65" s="23"/>
    </row>
    <row r="66" spans="1:9" x14ac:dyDescent="0.25">
      <c r="A66" s="92" t="s">
        <v>17</v>
      </c>
      <c r="B66" s="62"/>
      <c r="C66" s="56"/>
      <c r="D66" s="63"/>
      <c r="E66" s="35"/>
      <c r="F66" s="24"/>
      <c r="G66" s="54"/>
      <c r="H66" s="71"/>
      <c r="I66" s="24"/>
    </row>
    <row r="67" spans="1:9" ht="15" hidden="1" customHeight="1" outlineLevel="1" x14ac:dyDescent="0.25">
      <c r="A67" s="93"/>
      <c r="B67" s="66"/>
      <c r="D67" s="67"/>
      <c r="E67" s="36"/>
      <c r="F67" s="32"/>
      <c r="G67" s="53"/>
      <c r="H67" s="55"/>
      <c r="I67" s="32"/>
    </row>
    <row r="68" spans="1:9" hidden="1" outlineLevel="1" x14ac:dyDescent="0.25">
      <c r="A68" s="93"/>
      <c r="B68" s="66"/>
      <c r="D68" s="67"/>
      <c r="E68" s="36"/>
      <c r="F68" s="32"/>
      <c r="G68" s="53"/>
      <c r="H68" s="55"/>
      <c r="I68" s="32"/>
    </row>
    <row r="69" spans="1:9" hidden="1" outlineLevel="1" x14ac:dyDescent="0.25">
      <c r="A69" s="93"/>
      <c r="B69" s="66"/>
      <c r="D69" s="67"/>
      <c r="E69" s="36"/>
      <c r="F69" s="32"/>
      <c r="G69" s="53"/>
      <c r="H69" s="55"/>
      <c r="I69" s="32"/>
    </row>
    <row r="70" spans="1:9" hidden="1" outlineLevel="1" x14ac:dyDescent="0.25">
      <c r="A70" s="93"/>
      <c r="B70" s="66"/>
      <c r="D70" s="67"/>
      <c r="E70" s="36"/>
      <c r="F70" s="32"/>
      <c r="G70" s="53"/>
      <c r="H70" s="55"/>
      <c r="I70" s="32"/>
    </row>
    <row r="71" spans="1:9" hidden="1" outlineLevel="1" x14ac:dyDescent="0.25">
      <c r="A71" s="93"/>
      <c r="B71" s="66"/>
      <c r="D71" s="67"/>
      <c r="E71" s="36"/>
      <c r="F71" s="32"/>
      <c r="G71" s="53"/>
      <c r="H71" s="55"/>
      <c r="I71" s="32"/>
    </row>
    <row r="72" spans="1:9" hidden="1" outlineLevel="1" x14ac:dyDescent="0.25">
      <c r="A72" s="93"/>
      <c r="B72" s="66"/>
      <c r="D72" s="67"/>
      <c r="E72" s="36"/>
      <c r="F72" s="32"/>
      <c r="G72" s="53"/>
      <c r="H72" s="55"/>
      <c r="I72" s="32"/>
    </row>
    <row r="73" spans="1:9" hidden="1" outlineLevel="1" x14ac:dyDescent="0.25">
      <c r="A73" s="93"/>
      <c r="B73" s="66"/>
      <c r="D73" s="67"/>
      <c r="E73" s="36"/>
      <c r="F73" s="32"/>
      <c r="G73" s="53"/>
      <c r="H73" s="55"/>
      <c r="I73" s="32"/>
    </row>
    <row r="74" spans="1:9" hidden="1" outlineLevel="1" x14ac:dyDescent="0.25">
      <c r="A74" s="93"/>
      <c r="B74" s="66"/>
      <c r="D74" s="67"/>
      <c r="E74" s="36"/>
      <c r="F74" s="32"/>
      <c r="G74" s="53"/>
      <c r="H74" s="55"/>
      <c r="I74" s="32"/>
    </row>
    <row r="75" spans="1:9" hidden="1" outlineLevel="1" x14ac:dyDescent="0.25">
      <c r="A75" s="93"/>
      <c r="B75" s="66"/>
      <c r="D75" s="67"/>
      <c r="E75" s="36"/>
      <c r="F75" s="32"/>
      <c r="G75" s="53"/>
      <c r="H75" s="55"/>
      <c r="I75" s="32"/>
    </row>
    <row r="76" spans="1:9" hidden="1" outlineLevel="1" x14ac:dyDescent="0.25">
      <c r="A76" s="93"/>
      <c r="B76" s="66"/>
      <c r="D76" s="67"/>
      <c r="E76" s="36"/>
      <c r="F76" s="32"/>
      <c r="G76" s="53"/>
      <c r="H76" s="55"/>
      <c r="I76" s="32"/>
    </row>
    <row r="77" spans="1:9" collapsed="1" x14ac:dyDescent="0.25">
      <c r="A77" s="22"/>
      <c r="B77" s="22"/>
      <c r="C77" s="20"/>
      <c r="D77" s="23"/>
      <c r="E77" s="22"/>
      <c r="F77" s="23"/>
      <c r="G77" s="22"/>
      <c r="H77" s="23"/>
      <c r="I77" s="23"/>
    </row>
    <row r="78" spans="1:9" x14ac:dyDescent="0.25">
      <c r="A78" s="94" t="s">
        <v>18</v>
      </c>
      <c r="B78" s="62"/>
      <c r="C78" s="56"/>
      <c r="D78" s="63"/>
      <c r="E78" s="35"/>
      <c r="F78" s="24"/>
      <c r="G78" s="54"/>
      <c r="H78" s="71"/>
      <c r="I78" s="24"/>
    </row>
    <row r="79" spans="1:9" x14ac:dyDescent="0.25">
      <c r="A79" s="93" t="s">
        <v>124</v>
      </c>
      <c r="B79" s="36">
        <f>IF(C79&gt;0,RANK(C79,C$79,1),0)</f>
        <v>1</v>
      </c>
      <c r="C79" s="25">
        <f>F79+H79-I79</f>
        <v>1</v>
      </c>
      <c r="D79" s="32">
        <f>E79+G79</f>
        <v>63.8</v>
      </c>
      <c r="E79" s="36">
        <v>63.8</v>
      </c>
      <c r="F79" s="32">
        <f>IF(E79&gt;0,RANK(E79,E$79:E$88,0),0)</f>
        <v>1</v>
      </c>
      <c r="G79" s="53"/>
      <c r="H79" s="55"/>
      <c r="I79" s="32"/>
    </row>
    <row r="80" spans="1:9" hidden="1" outlineLevel="1" x14ac:dyDescent="0.25">
      <c r="A80" s="93"/>
      <c r="B80" s="66"/>
      <c r="C80" s="25">
        <f t="shared" ref="C80:C88" si="12">F80+H80-I80</f>
        <v>0</v>
      </c>
      <c r="D80" s="32">
        <f t="shared" ref="D80:D88" si="13">E80+G80</f>
        <v>0</v>
      </c>
      <c r="E80" s="36"/>
      <c r="F80" s="32">
        <f t="shared" ref="F80:F88" si="14">IF(E80&gt;0,RANK(E80,E$79:E$88,0),0)</f>
        <v>0</v>
      </c>
      <c r="G80" s="53"/>
      <c r="H80" s="55"/>
      <c r="I80" s="32"/>
    </row>
    <row r="81" spans="1:9" hidden="1" outlineLevel="1" x14ac:dyDescent="0.25">
      <c r="A81" s="93"/>
      <c r="B81" s="66"/>
      <c r="C81" s="25">
        <f t="shared" si="12"/>
        <v>0</v>
      </c>
      <c r="D81" s="32">
        <f t="shared" si="13"/>
        <v>0</v>
      </c>
      <c r="E81" s="36"/>
      <c r="F81" s="32">
        <f t="shared" si="14"/>
        <v>0</v>
      </c>
      <c r="G81" s="53"/>
      <c r="H81" s="55"/>
      <c r="I81" s="32"/>
    </row>
    <row r="82" spans="1:9" hidden="1" outlineLevel="1" x14ac:dyDescent="0.25">
      <c r="A82" s="93"/>
      <c r="B82" s="66"/>
      <c r="C82" s="25">
        <f t="shared" si="12"/>
        <v>0</v>
      </c>
      <c r="D82" s="32">
        <f t="shared" si="13"/>
        <v>0</v>
      </c>
      <c r="E82" s="36"/>
      <c r="F82" s="32">
        <f t="shared" si="14"/>
        <v>0</v>
      </c>
      <c r="G82" s="53"/>
      <c r="H82" s="55"/>
      <c r="I82" s="32"/>
    </row>
    <row r="83" spans="1:9" hidden="1" outlineLevel="1" x14ac:dyDescent="0.25">
      <c r="A83" s="93"/>
      <c r="B83" s="66"/>
      <c r="C83" s="25">
        <f t="shared" si="12"/>
        <v>0</v>
      </c>
      <c r="D83" s="32">
        <f t="shared" si="13"/>
        <v>0</v>
      </c>
      <c r="E83" s="36"/>
      <c r="F83" s="32">
        <f t="shared" si="14"/>
        <v>0</v>
      </c>
      <c r="G83" s="53"/>
      <c r="H83" s="55"/>
      <c r="I83" s="32"/>
    </row>
    <row r="84" spans="1:9" hidden="1" outlineLevel="1" x14ac:dyDescent="0.25">
      <c r="A84" s="93"/>
      <c r="B84" s="66"/>
      <c r="C84" s="25">
        <f t="shared" si="12"/>
        <v>0</v>
      </c>
      <c r="D84" s="32">
        <f t="shared" si="13"/>
        <v>0</v>
      </c>
      <c r="E84" s="36"/>
      <c r="F84" s="32">
        <f t="shared" si="14"/>
        <v>0</v>
      </c>
      <c r="G84" s="53"/>
      <c r="H84" s="55"/>
      <c r="I84" s="32"/>
    </row>
    <row r="85" spans="1:9" hidden="1" outlineLevel="1" x14ac:dyDescent="0.25">
      <c r="A85" s="93"/>
      <c r="B85" s="66"/>
      <c r="C85" s="25">
        <f t="shared" si="12"/>
        <v>0</v>
      </c>
      <c r="D85" s="32">
        <f t="shared" si="13"/>
        <v>0</v>
      </c>
      <c r="E85" s="36"/>
      <c r="F85" s="32">
        <f t="shared" si="14"/>
        <v>0</v>
      </c>
      <c r="G85" s="53"/>
      <c r="H85" s="55"/>
      <c r="I85" s="32"/>
    </row>
    <row r="86" spans="1:9" hidden="1" outlineLevel="1" x14ac:dyDescent="0.25">
      <c r="A86" s="93"/>
      <c r="B86" s="66"/>
      <c r="C86" s="25">
        <f t="shared" si="12"/>
        <v>0</v>
      </c>
      <c r="D86" s="32">
        <f t="shared" si="13"/>
        <v>0</v>
      </c>
      <c r="E86" s="36"/>
      <c r="F86" s="32">
        <f t="shared" si="14"/>
        <v>0</v>
      </c>
      <c r="G86" s="53"/>
      <c r="H86" s="55"/>
      <c r="I86" s="32"/>
    </row>
    <row r="87" spans="1:9" hidden="1" outlineLevel="1" x14ac:dyDescent="0.25">
      <c r="A87" s="93"/>
      <c r="B87" s="66"/>
      <c r="C87" s="25">
        <f t="shared" si="12"/>
        <v>0</v>
      </c>
      <c r="D87" s="32">
        <f t="shared" si="13"/>
        <v>0</v>
      </c>
      <c r="E87" s="36"/>
      <c r="F87" s="32">
        <f t="shared" si="14"/>
        <v>0</v>
      </c>
      <c r="G87" s="53"/>
      <c r="H87" s="55"/>
      <c r="I87" s="32"/>
    </row>
    <row r="88" spans="1:9" hidden="1" outlineLevel="1" x14ac:dyDescent="0.25">
      <c r="A88" s="93"/>
      <c r="B88" s="66"/>
      <c r="C88" s="25">
        <f t="shared" si="12"/>
        <v>0</v>
      </c>
      <c r="D88" s="32">
        <f t="shared" si="13"/>
        <v>0</v>
      </c>
      <c r="E88" s="36"/>
      <c r="F88" s="32">
        <f t="shared" si="14"/>
        <v>0</v>
      </c>
      <c r="G88" s="53"/>
      <c r="H88" s="55"/>
      <c r="I88" s="32"/>
    </row>
    <row r="89" spans="1:9" collapsed="1" x14ac:dyDescent="0.25">
      <c r="A89" s="22"/>
      <c r="B89" s="22"/>
      <c r="C89" s="20"/>
      <c r="D89" s="23"/>
      <c r="E89" s="22"/>
      <c r="F89" s="23"/>
      <c r="G89" s="22"/>
      <c r="H89" s="23"/>
      <c r="I89" s="23"/>
    </row>
    <row r="90" spans="1:9" x14ac:dyDescent="0.25">
      <c r="A90" s="94" t="s">
        <v>19</v>
      </c>
      <c r="B90" s="62"/>
      <c r="C90" s="56"/>
      <c r="D90" s="63"/>
      <c r="E90" s="35"/>
      <c r="F90" s="24"/>
      <c r="G90" s="54"/>
      <c r="H90" s="71"/>
      <c r="I90" s="24"/>
    </row>
    <row r="91" spans="1:9" x14ac:dyDescent="0.25">
      <c r="A91" s="93" t="s">
        <v>117</v>
      </c>
      <c r="B91" s="36">
        <f>IF(C91&gt;0,RANK(C91,C$91:C$94,1),0)</f>
        <v>1</v>
      </c>
      <c r="C91" s="25">
        <f>F91+H91-I91</f>
        <v>1</v>
      </c>
      <c r="D91" s="32">
        <f>E91+G91</f>
        <v>64.7</v>
      </c>
      <c r="E91" s="36">
        <v>64.7</v>
      </c>
      <c r="F91" s="32">
        <f>IF(E91&gt;0,RANK(E91,E$91:E$100,0),0)</f>
        <v>1</v>
      </c>
      <c r="G91" s="53"/>
      <c r="H91" s="55"/>
      <c r="I91" s="32"/>
    </row>
    <row r="92" spans="1:9" x14ac:dyDescent="0.25">
      <c r="A92" s="93" t="s">
        <v>116</v>
      </c>
      <c r="B92" s="36">
        <f>IF(C92&gt;0,RANK(C92,C$91:C$94,1),0)</f>
        <v>2</v>
      </c>
      <c r="C92" s="25">
        <f>F92+H92-I92</f>
        <v>2</v>
      </c>
      <c r="D92" s="32">
        <f>E92+G92</f>
        <v>61.6</v>
      </c>
      <c r="E92" s="36">
        <v>61.6</v>
      </c>
      <c r="F92" s="32">
        <f>IF(E92&gt;0,RANK(E92,E$91:E$100,0),0)</f>
        <v>2</v>
      </c>
      <c r="G92" s="53"/>
      <c r="H92" s="55"/>
      <c r="I92" s="32"/>
    </row>
    <row r="93" spans="1:9" x14ac:dyDescent="0.25">
      <c r="A93" s="93" t="s">
        <v>164</v>
      </c>
      <c r="B93" s="36">
        <f>IF(C93&gt;0,RANK(C93,C$91:C$94,1),0)</f>
        <v>3</v>
      </c>
      <c r="C93" s="25">
        <f>F93+H93-I93</f>
        <v>3</v>
      </c>
      <c r="D93" s="32">
        <f>E93+G93</f>
        <v>60.6</v>
      </c>
      <c r="E93" s="36">
        <v>60.6</v>
      </c>
      <c r="F93" s="32">
        <f>IF(E93&gt;0,RANK(E93,E$91:E$100,0),0)</f>
        <v>3</v>
      </c>
      <c r="G93" s="53"/>
      <c r="H93" s="55"/>
      <c r="I93" s="32"/>
    </row>
    <row r="94" spans="1:9" x14ac:dyDescent="0.25">
      <c r="A94" s="93" t="s">
        <v>162</v>
      </c>
      <c r="B94" s="36">
        <f>IF(C94&gt;0,RANK(C94,C$91:C$94,1),0)</f>
        <v>4</v>
      </c>
      <c r="C94" s="25">
        <f>F94+H94-I94</f>
        <v>4</v>
      </c>
      <c r="D94" s="32">
        <f>E94+G94</f>
        <v>59.3</v>
      </c>
      <c r="E94" s="36">
        <v>59.3</v>
      </c>
      <c r="F94" s="32">
        <f>IF(E94&gt;0,RANK(E94,E$91:E$100,0),0)</f>
        <v>4</v>
      </c>
      <c r="G94" s="53"/>
      <c r="H94" s="55"/>
      <c r="I94" s="32"/>
    </row>
    <row r="95" spans="1:9" hidden="1" outlineLevel="1" x14ac:dyDescent="0.25">
      <c r="A95" s="93"/>
      <c r="B95" s="36"/>
      <c r="C95" s="25">
        <f t="shared" ref="C95:C100" si="15">F95+H95-I95</f>
        <v>0</v>
      </c>
      <c r="D95" s="32">
        <f t="shared" ref="D95:D100" si="16">E95+G95</f>
        <v>0</v>
      </c>
      <c r="E95" s="36"/>
      <c r="F95" s="32">
        <f t="shared" ref="F95:F100" si="17">IF(E95&gt;0,RANK(E95,E$91:E$100,0),0)</f>
        <v>0</v>
      </c>
      <c r="G95" s="53"/>
      <c r="H95" s="55"/>
      <c r="I95" s="32"/>
    </row>
    <row r="96" spans="1:9" hidden="1" outlineLevel="1" x14ac:dyDescent="0.25">
      <c r="A96" s="93"/>
      <c r="B96" s="66"/>
      <c r="C96" s="25">
        <f t="shared" si="15"/>
        <v>0</v>
      </c>
      <c r="D96" s="32">
        <f t="shared" si="16"/>
        <v>0</v>
      </c>
      <c r="E96" s="36"/>
      <c r="F96" s="32">
        <f t="shared" si="17"/>
        <v>0</v>
      </c>
      <c r="G96" s="53"/>
      <c r="H96" s="55"/>
      <c r="I96" s="32"/>
    </row>
    <row r="97" spans="1:9" hidden="1" outlineLevel="1" x14ac:dyDescent="0.25">
      <c r="A97" s="93"/>
      <c r="B97" s="66"/>
      <c r="C97" s="25">
        <f t="shared" si="15"/>
        <v>0</v>
      </c>
      <c r="D97" s="32">
        <f t="shared" si="16"/>
        <v>0</v>
      </c>
      <c r="E97" s="36"/>
      <c r="F97" s="32">
        <f t="shared" si="17"/>
        <v>0</v>
      </c>
      <c r="G97" s="53"/>
      <c r="H97" s="55"/>
      <c r="I97" s="32"/>
    </row>
    <row r="98" spans="1:9" hidden="1" outlineLevel="1" x14ac:dyDescent="0.25">
      <c r="A98" s="93"/>
      <c r="B98" s="66"/>
      <c r="C98" s="25">
        <f t="shared" si="15"/>
        <v>0</v>
      </c>
      <c r="D98" s="32">
        <f t="shared" si="16"/>
        <v>0</v>
      </c>
      <c r="E98" s="36"/>
      <c r="F98" s="32">
        <f t="shared" si="17"/>
        <v>0</v>
      </c>
      <c r="G98" s="53"/>
      <c r="H98" s="55"/>
      <c r="I98" s="32"/>
    </row>
    <row r="99" spans="1:9" hidden="1" outlineLevel="1" x14ac:dyDescent="0.25">
      <c r="A99" s="93"/>
      <c r="B99" s="66"/>
      <c r="C99" s="25">
        <f t="shared" si="15"/>
        <v>0</v>
      </c>
      <c r="D99" s="32">
        <f t="shared" si="16"/>
        <v>0</v>
      </c>
      <c r="E99" s="36"/>
      <c r="F99" s="32">
        <f t="shared" si="17"/>
        <v>0</v>
      </c>
      <c r="G99" s="53"/>
      <c r="H99" s="55"/>
      <c r="I99" s="32"/>
    </row>
    <row r="100" spans="1:9" hidden="1" outlineLevel="1" x14ac:dyDescent="0.25">
      <c r="A100" s="93"/>
      <c r="B100" s="66"/>
      <c r="C100" s="25">
        <f t="shared" si="15"/>
        <v>0</v>
      </c>
      <c r="D100" s="32">
        <f t="shared" si="16"/>
        <v>0</v>
      </c>
      <c r="E100" s="36"/>
      <c r="F100" s="32">
        <f t="shared" si="17"/>
        <v>0</v>
      </c>
      <c r="G100" s="53"/>
      <c r="H100" s="55"/>
      <c r="I100" s="32"/>
    </row>
    <row r="101" spans="1:9" collapsed="1" x14ac:dyDescent="0.25">
      <c r="A101" s="22"/>
      <c r="B101" s="22"/>
      <c r="C101" s="20"/>
      <c r="D101" s="23"/>
      <c r="E101" s="22"/>
      <c r="F101" s="23"/>
      <c r="G101" s="22"/>
      <c r="H101" s="23"/>
      <c r="I101" s="23"/>
    </row>
    <row r="102" spans="1:9" x14ac:dyDescent="0.25">
      <c r="A102" s="94" t="s">
        <v>20</v>
      </c>
      <c r="B102" s="62"/>
      <c r="C102" s="56"/>
      <c r="D102" s="63"/>
      <c r="E102" s="35"/>
      <c r="F102" s="24"/>
      <c r="G102" s="54"/>
      <c r="H102" s="71"/>
      <c r="I102" s="24"/>
    </row>
    <row r="103" spans="1:9" x14ac:dyDescent="0.25">
      <c r="A103" s="93" t="s">
        <v>172</v>
      </c>
      <c r="B103" s="36">
        <f>IF(C103&gt;0,RANK(C103,C$103:C$105,1),0)</f>
        <v>1</v>
      </c>
      <c r="C103" s="25">
        <f>F103+H103-I103</f>
        <v>1</v>
      </c>
      <c r="D103" s="32">
        <f>E103+G103</f>
        <v>70.8</v>
      </c>
      <c r="E103" s="36">
        <v>70.8</v>
      </c>
      <c r="F103" s="32">
        <f>IF(E103&gt;0,RANK(E103,E$103:E$112,0),0)</f>
        <v>1</v>
      </c>
      <c r="G103" s="53"/>
      <c r="H103" s="55"/>
      <c r="I103" s="32"/>
    </row>
    <row r="104" spans="1:9" x14ac:dyDescent="0.25">
      <c r="A104" s="93" t="s">
        <v>167</v>
      </c>
      <c r="B104" s="36">
        <f>IF(C104&gt;0,RANK(C104,C$103:C$105,1),0)</f>
        <v>2</v>
      </c>
      <c r="C104" s="25">
        <f>F104+H104-I104</f>
        <v>2</v>
      </c>
      <c r="D104" s="32">
        <f>E104+G104</f>
        <v>68.8</v>
      </c>
      <c r="E104" s="36">
        <v>68.8</v>
      </c>
      <c r="F104" s="32">
        <f>IF(E104&gt;0,RANK(E104,E$103:E$112,0),0)</f>
        <v>2</v>
      </c>
      <c r="G104" s="53"/>
      <c r="H104" s="55"/>
      <c r="I104" s="32"/>
    </row>
    <row r="105" spans="1:9" x14ac:dyDescent="0.25">
      <c r="A105" s="93" t="s">
        <v>169</v>
      </c>
      <c r="B105" s="36">
        <f>IF(C105&gt;0,RANK(C105,C$103:C$105,1),0)</f>
        <v>3</v>
      </c>
      <c r="C105" s="25">
        <f>F105+H105-I105</f>
        <v>3</v>
      </c>
      <c r="D105" s="32">
        <f>E105+G105</f>
        <v>63.4</v>
      </c>
      <c r="E105" s="36">
        <v>63.4</v>
      </c>
      <c r="F105" s="32">
        <f>IF(E105&gt;0,RANK(E105,E$103:E$112,0),0)</f>
        <v>3</v>
      </c>
      <c r="G105" s="53"/>
      <c r="H105" s="55"/>
      <c r="I105" s="32"/>
    </row>
    <row r="106" spans="1:9" hidden="1" outlineLevel="1" x14ac:dyDescent="0.25">
      <c r="A106" s="93"/>
      <c r="B106" s="36"/>
      <c r="C106" s="25">
        <f t="shared" ref="C106:C112" si="18">F106+H106-I106</f>
        <v>0</v>
      </c>
      <c r="D106" s="32">
        <f t="shared" ref="D106:D112" si="19">E106+G106</f>
        <v>0</v>
      </c>
      <c r="E106" s="36"/>
      <c r="F106" s="32">
        <f t="shared" ref="F106:F112" si="20">IF(E106&gt;0,RANK(E106,E$103:E$112,0),0)</f>
        <v>0</v>
      </c>
      <c r="G106" s="53"/>
      <c r="H106" s="55"/>
      <c r="I106" s="32"/>
    </row>
    <row r="107" spans="1:9" hidden="1" outlineLevel="1" x14ac:dyDescent="0.25">
      <c r="A107" s="93"/>
      <c r="B107" s="36"/>
      <c r="C107" s="25">
        <f t="shared" si="18"/>
        <v>0</v>
      </c>
      <c r="D107" s="32">
        <f t="shared" si="19"/>
        <v>0</v>
      </c>
      <c r="E107" s="36"/>
      <c r="F107" s="32">
        <f t="shared" si="20"/>
        <v>0</v>
      </c>
      <c r="G107" s="53"/>
      <c r="H107" s="55"/>
      <c r="I107" s="32"/>
    </row>
    <row r="108" spans="1:9" hidden="1" outlineLevel="1" x14ac:dyDescent="0.25">
      <c r="A108" s="93"/>
      <c r="B108" s="66"/>
      <c r="C108" s="25">
        <f t="shared" si="18"/>
        <v>0</v>
      </c>
      <c r="D108" s="32">
        <f t="shared" si="19"/>
        <v>0</v>
      </c>
      <c r="E108" s="36"/>
      <c r="F108" s="32">
        <f t="shared" si="20"/>
        <v>0</v>
      </c>
      <c r="G108" s="53"/>
      <c r="H108" s="55"/>
      <c r="I108" s="32"/>
    </row>
    <row r="109" spans="1:9" hidden="1" outlineLevel="1" x14ac:dyDescent="0.25">
      <c r="A109" s="93"/>
      <c r="B109" s="66"/>
      <c r="C109" s="25">
        <f t="shared" si="18"/>
        <v>0</v>
      </c>
      <c r="D109" s="32">
        <f t="shared" si="19"/>
        <v>0</v>
      </c>
      <c r="E109" s="36"/>
      <c r="F109" s="32">
        <f t="shared" si="20"/>
        <v>0</v>
      </c>
      <c r="G109" s="53"/>
      <c r="H109" s="55"/>
      <c r="I109" s="32"/>
    </row>
    <row r="110" spans="1:9" hidden="1" outlineLevel="1" x14ac:dyDescent="0.25">
      <c r="A110" s="93"/>
      <c r="B110" s="66"/>
      <c r="C110" s="25">
        <f t="shared" si="18"/>
        <v>0</v>
      </c>
      <c r="D110" s="32">
        <f t="shared" si="19"/>
        <v>0</v>
      </c>
      <c r="E110" s="36"/>
      <c r="F110" s="32">
        <f t="shared" si="20"/>
        <v>0</v>
      </c>
      <c r="G110" s="53"/>
      <c r="H110" s="55"/>
      <c r="I110" s="32"/>
    </row>
    <row r="111" spans="1:9" hidden="1" outlineLevel="1" x14ac:dyDescent="0.25">
      <c r="A111" s="93"/>
      <c r="B111" s="66"/>
      <c r="C111" s="25">
        <f t="shared" si="18"/>
        <v>0</v>
      </c>
      <c r="D111" s="32">
        <f t="shared" si="19"/>
        <v>0</v>
      </c>
      <c r="E111" s="36"/>
      <c r="F111" s="32">
        <f t="shared" si="20"/>
        <v>0</v>
      </c>
      <c r="G111" s="53"/>
      <c r="H111" s="55"/>
      <c r="I111" s="32"/>
    </row>
    <row r="112" spans="1:9" hidden="1" outlineLevel="1" x14ac:dyDescent="0.25">
      <c r="A112" s="93"/>
      <c r="B112" s="66"/>
      <c r="C112" s="25">
        <f t="shared" si="18"/>
        <v>0</v>
      </c>
      <c r="D112" s="32">
        <f t="shared" si="19"/>
        <v>0</v>
      </c>
      <c r="E112" s="36"/>
      <c r="F112" s="32">
        <f t="shared" si="20"/>
        <v>0</v>
      </c>
      <c r="G112" s="53"/>
      <c r="H112" s="55"/>
      <c r="I112" s="32"/>
    </row>
    <row r="113" spans="1:9" collapsed="1" x14ac:dyDescent="0.25">
      <c r="A113" s="22"/>
      <c r="B113" s="22"/>
      <c r="C113" s="20"/>
      <c r="D113" s="23"/>
      <c r="E113" s="22"/>
      <c r="F113" s="23"/>
      <c r="G113" s="22"/>
      <c r="H113" s="23"/>
      <c r="I113" s="23"/>
    </row>
    <row r="114" spans="1:9" x14ac:dyDescent="0.25">
      <c r="A114" s="94" t="s">
        <v>21</v>
      </c>
      <c r="B114" s="62"/>
      <c r="C114" s="56"/>
      <c r="D114" s="63"/>
      <c r="E114" s="35"/>
      <c r="F114" s="24"/>
      <c r="G114" s="54"/>
      <c r="H114" s="71"/>
      <c r="I114" s="24"/>
    </row>
    <row r="115" spans="1:9" x14ac:dyDescent="0.25">
      <c r="A115" s="93" t="s">
        <v>166</v>
      </c>
      <c r="B115" s="36">
        <f>IF(C115&gt;0,RANK(C115,C$115,1),0)</f>
        <v>1</v>
      </c>
      <c r="C115" s="25">
        <f>F115+H115-I115</f>
        <v>1</v>
      </c>
      <c r="D115" s="32">
        <f>E115+G115</f>
        <v>62.9</v>
      </c>
      <c r="E115" s="41">
        <v>62.9</v>
      </c>
      <c r="F115" s="98">
        <f>IF(E115&gt;0,RANK(E115,E$115:E$124,0),0)</f>
        <v>1</v>
      </c>
      <c r="G115" s="53"/>
      <c r="H115" s="55"/>
      <c r="I115" s="32"/>
    </row>
    <row r="116" spans="1:9" hidden="1" outlineLevel="1" x14ac:dyDescent="0.25">
      <c r="A116" s="93"/>
      <c r="B116" s="66"/>
      <c r="C116" s="25">
        <f t="shared" ref="C116:C124" si="21">F116+H116-I116</f>
        <v>0</v>
      </c>
      <c r="D116" s="32">
        <f t="shared" ref="D116:D124" si="22">E116+G116</f>
        <v>0</v>
      </c>
      <c r="E116" s="41"/>
      <c r="F116" s="98">
        <f t="shared" ref="F116:F124" si="23">IF(E116&gt;0,RANK(E116,E$115:E$124,0),0)</f>
        <v>0</v>
      </c>
      <c r="G116" s="53"/>
      <c r="H116" s="55"/>
      <c r="I116" s="32"/>
    </row>
    <row r="117" spans="1:9" hidden="1" outlineLevel="1" x14ac:dyDescent="0.25">
      <c r="A117" s="93"/>
      <c r="B117" s="66"/>
      <c r="C117" s="25">
        <f t="shared" si="21"/>
        <v>0</v>
      </c>
      <c r="D117" s="32">
        <f t="shared" si="22"/>
        <v>0</v>
      </c>
      <c r="E117" s="41"/>
      <c r="F117" s="98">
        <f t="shared" si="23"/>
        <v>0</v>
      </c>
      <c r="G117" s="53"/>
      <c r="H117" s="55"/>
      <c r="I117" s="32"/>
    </row>
    <row r="118" spans="1:9" hidden="1" outlineLevel="1" x14ac:dyDescent="0.25">
      <c r="A118" s="93"/>
      <c r="B118" s="66"/>
      <c r="C118" s="25">
        <f t="shared" si="21"/>
        <v>0</v>
      </c>
      <c r="D118" s="32">
        <f t="shared" si="22"/>
        <v>0</v>
      </c>
      <c r="E118" s="41"/>
      <c r="F118" s="98">
        <f t="shared" si="23"/>
        <v>0</v>
      </c>
      <c r="G118" s="53"/>
      <c r="H118" s="55"/>
      <c r="I118" s="32"/>
    </row>
    <row r="119" spans="1:9" hidden="1" outlineLevel="1" x14ac:dyDescent="0.25">
      <c r="A119" s="93"/>
      <c r="B119" s="66"/>
      <c r="C119" s="25">
        <f t="shared" si="21"/>
        <v>0</v>
      </c>
      <c r="D119" s="32">
        <f t="shared" si="22"/>
        <v>0</v>
      </c>
      <c r="E119" s="41"/>
      <c r="F119" s="98">
        <f t="shared" si="23"/>
        <v>0</v>
      </c>
      <c r="G119" s="53"/>
      <c r="H119" s="55"/>
      <c r="I119" s="32"/>
    </row>
    <row r="120" spans="1:9" hidden="1" outlineLevel="1" x14ac:dyDescent="0.25">
      <c r="A120" s="93"/>
      <c r="B120" s="66"/>
      <c r="C120" s="25">
        <f t="shared" si="21"/>
        <v>0</v>
      </c>
      <c r="D120" s="32">
        <f t="shared" si="22"/>
        <v>0</v>
      </c>
      <c r="E120" s="41"/>
      <c r="F120" s="98">
        <f t="shared" si="23"/>
        <v>0</v>
      </c>
      <c r="G120" s="53"/>
      <c r="H120" s="55"/>
      <c r="I120" s="32"/>
    </row>
    <row r="121" spans="1:9" hidden="1" outlineLevel="1" x14ac:dyDescent="0.25">
      <c r="A121" s="93"/>
      <c r="B121" s="66"/>
      <c r="C121" s="25">
        <f t="shared" si="21"/>
        <v>0</v>
      </c>
      <c r="D121" s="32">
        <f t="shared" si="22"/>
        <v>0</v>
      </c>
      <c r="E121" s="41"/>
      <c r="F121" s="98">
        <f t="shared" si="23"/>
        <v>0</v>
      </c>
      <c r="G121" s="53"/>
      <c r="H121" s="55"/>
      <c r="I121" s="32"/>
    </row>
    <row r="122" spans="1:9" hidden="1" outlineLevel="1" x14ac:dyDescent="0.25">
      <c r="A122" s="93"/>
      <c r="B122" s="66"/>
      <c r="C122" s="25">
        <f t="shared" si="21"/>
        <v>0</v>
      </c>
      <c r="D122" s="32">
        <f t="shared" si="22"/>
        <v>0</v>
      </c>
      <c r="E122" s="41"/>
      <c r="F122" s="98">
        <f t="shared" si="23"/>
        <v>0</v>
      </c>
      <c r="G122" s="53"/>
      <c r="H122" s="55"/>
      <c r="I122" s="32"/>
    </row>
    <row r="123" spans="1:9" hidden="1" outlineLevel="1" x14ac:dyDescent="0.25">
      <c r="A123" s="93"/>
      <c r="B123" s="66"/>
      <c r="C123" s="25">
        <f t="shared" si="21"/>
        <v>0</v>
      </c>
      <c r="D123" s="32">
        <f t="shared" si="22"/>
        <v>0</v>
      </c>
      <c r="E123" s="41"/>
      <c r="F123" s="98">
        <f t="shared" si="23"/>
        <v>0</v>
      </c>
      <c r="G123" s="53"/>
      <c r="H123" s="55"/>
      <c r="I123" s="32"/>
    </row>
    <row r="124" spans="1:9" hidden="1" outlineLevel="1" x14ac:dyDescent="0.25">
      <c r="A124" s="93"/>
      <c r="B124" s="66"/>
      <c r="C124" s="25">
        <f t="shared" si="21"/>
        <v>0</v>
      </c>
      <c r="D124" s="32">
        <f t="shared" si="22"/>
        <v>0</v>
      </c>
      <c r="E124" s="41"/>
      <c r="F124" s="98">
        <f t="shared" si="23"/>
        <v>0</v>
      </c>
      <c r="G124" s="53"/>
      <c r="H124" s="55"/>
      <c r="I124" s="32"/>
    </row>
    <row r="125" spans="1:9" collapsed="1" x14ac:dyDescent="0.25">
      <c r="A125" s="22"/>
      <c r="B125" s="22"/>
      <c r="C125" s="20"/>
      <c r="D125" s="23"/>
      <c r="E125" s="22"/>
      <c r="F125" s="23"/>
      <c r="G125" s="22"/>
      <c r="H125" s="23"/>
      <c r="I125" s="23"/>
    </row>
    <row r="126" spans="1:9" x14ac:dyDescent="0.25">
      <c r="A126" s="92" t="s">
        <v>22</v>
      </c>
      <c r="B126" s="62"/>
      <c r="C126" s="56"/>
      <c r="D126" s="63"/>
      <c r="E126" s="35"/>
      <c r="F126" s="24"/>
      <c r="G126" s="54"/>
      <c r="H126" s="71"/>
      <c r="I126" s="24"/>
    </row>
    <row r="127" spans="1:9" hidden="1" outlineLevel="1" x14ac:dyDescent="0.25">
      <c r="A127" s="93"/>
      <c r="B127" s="66"/>
      <c r="D127" s="67"/>
      <c r="E127" s="36"/>
      <c r="F127" s="32"/>
      <c r="G127" s="53"/>
      <c r="H127" s="55"/>
      <c r="I127" s="32"/>
    </row>
    <row r="128" spans="1:9" hidden="1" outlineLevel="1" x14ac:dyDescent="0.25">
      <c r="A128" s="93"/>
      <c r="B128" s="66"/>
      <c r="D128" s="67"/>
      <c r="E128" s="36"/>
      <c r="F128" s="32"/>
      <c r="G128" s="53"/>
      <c r="H128" s="55"/>
      <c r="I128" s="32"/>
    </row>
    <row r="129" spans="1:9" hidden="1" outlineLevel="1" x14ac:dyDescent="0.25">
      <c r="A129" s="93"/>
      <c r="B129" s="66"/>
      <c r="D129" s="67"/>
      <c r="E129" s="36"/>
      <c r="F129" s="32"/>
      <c r="G129" s="53"/>
      <c r="H129" s="55"/>
      <c r="I129" s="32"/>
    </row>
    <row r="130" spans="1:9" hidden="1" outlineLevel="1" x14ac:dyDescent="0.25">
      <c r="A130" s="93"/>
      <c r="B130" s="66"/>
      <c r="D130" s="67"/>
      <c r="E130" s="36"/>
      <c r="F130" s="32"/>
      <c r="G130" s="53"/>
      <c r="H130" s="55"/>
      <c r="I130" s="32"/>
    </row>
    <row r="131" spans="1:9" hidden="1" outlineLevel="1" x14ac:dyDescent="0.25">
      <c r="A131" s="93"/>
      <c r="B131" s="66"/>
      <c r="D131" s="67"/>
      <c r="E131" s="36"/>
      <c r="F131" s="32"/>
      <c r="G131" s="53"/>
      <c r="H131" s="55"/>
      <c r="I131" s="32"/>
    </row>
    <row r="132" spans="1:9" hidden="1" outlineLevel="1" x14ac:dyDescent="0.25">
      <c r="A132" s="93"/>
      <c r="B132" s="66"/>
      <c r="D132" s="67"/>
      <c r="E132" s="36"/>
      <c r="F132" s="32"/>
      <c r="G132" s="53"/>
      <c r="H132" s="55"/>
      <c r="I132" s="32"/>
    </row>
    <row r="133" spans="1:9" hidden="1" outlineLevel="1" x14ac:dyDescent="0.25">
      <c r="A133" s="93"/>
      <c r="B133" s="66"/>
      <c r="D133" s="67"/>
      <c r="E133" s="36"/>
      <c r="F133" s="32"/>
      <c r="G133" s="53"/>
      <c r="H133" s="55"/>
      <c r="I133" s="32"/>
    </row>
    <row r="134" spans="1:9" hidden="1" outlineLevel="1" x14ac:dyDescent="0.25">
      <c r="A134" s="93"/>
      <c r="B134" s="66"/>
      <c r="D134" s="67"/>
      <c r="E134" s="36"/>
      <c r="F134" s="32"/>
      <c r="G134" s="53"/>
      <c r="H134" s="55"/>
      <c r="I134" s="32"/>
    </row>
    <row r="135" spans="1:9" hidden="1" outlineLevel="1" x14ac:dyDescent="0.25">
      <c r="A135" s="93"/>
      <c r="B135" s="66"/>
      <c r="D135" s="67"/>
      <c r="E135" s="36"/>
      <c r="F135" s="32"/>
      <c r="G135" s="53"/>
      <c r="H135" s="55"/>
      <c r="I135" s="32"/>
    </row>
    <row r="136" spans="1:9" hidden="1" outlineLevel="1" x14ac:dyDescent="0.25">
      <c r="A136" s="93"/>
      <c r="B136" s="66"/>
      <c r="D136" s="67"/>
      <c r="E136" s="36"/>
      <c r="F136" s="32"/>
      <c r="G136" s="53"/>
      <c r="H136" s="55"/>
      <c r="I136" s="32"/>
    </row>
    <row r="137" spans="1:9" collapsed="1" x14ac:dyDescent="0.25">
      <c r="A137" s="22"/>
      <c r="B137" s="22"/>
      <c r="C137" s="20"/>
      <c r="D137" s="23"/>
      <c r="E137" s="22"/>
      <c r="F137" s="23"/>
      <c r="G137" s="22"/>
      <c r="H137" s="23"/>
      <c r="I137" s="23"/>
    </row>
    <row r="138" spans="1:9" x14ac:dyDescent="0.25">
      <c r="A138" s="94" t="s">
        <v>23</v>
      </c>
      <c r="B138" s="62"/>
      <c r="C138" s="56"/>
      <c r="D138" s="63"/>
      <c r="E138" s="35"/>
      <c r="F138" s="24"/>
      <c r="G138" s="54"/>
      <c r="H138" s="71"/>
      <c r="I138" s="24"/>
    </row>
    <row r="139" spans="1:9" hidden="1" outlineLevel="1" x14ac:dyDescent="0.25">
      <c r="A139" s="93"/>
      <c r="B139" s="66"/>
      <c r="D139" s="67"/>
      <c r="E139" s="36"/>
      <c r="F139" s="32"/>
      <c r="G139" s="53"/>
      <c r="H139" s="55"/>
      <c r="I139" s="32"/>
    </row>
    <row r="140" spans="1:9" hidden="1" outlineLevel="1" x14ac:dyDescent="0.25">
      <c r="A140" s="93"/>
      <c r="B140" s="66"/>
      <c r="D140" s="67"/>
      <c r="E140" s="36"/>
      <c r="F140" s="32"/>
      <c r="G140" s="53"/>
      <c r="H140" s="55"/>
      <c r="I140" s="32"/>
    </row>
    <row r="141" spans="1:9" hidden="1" outlineLevel="1" x14ac:dyDescent="0.25">
      <c r="A141" s="93"/>
      <c r="B141" s="66"/>
      <c r="D141" s="67"/>
      <c r="E141" s="36"/>
      <c r="F141" s="32"/>
      <c r="G141" s="53"/>
      <c r="H141" s="55"/>
      <c r="I141" s="32"/>
    </row>
    <row r="142" spans="1:9" hidden="1" outlineLevel="1" x14ac:dyDescent="0.25">
      <c r="A142" s="93"/>
      <c r="B142" s="66"/>
      <c r="D142" s="67"/>
      <c r="E142" s="36"/>
      <c r="F142" s="32"/>
      <c r="G142" s="53"/>
      <c r="H142" s="55"/>
      <c r="I142" s="32"/>
    </row>
    <row r="143" spans="1:9" hidden="1" outlineLevel="1" x14ac:dyDescent="0.25">
      <c r="A143" s="93"/>
      <c r="B143" s="66"/>
      <c r="D143" s="67"/>
      <c r="E143" s="36"/>
      <c r="F143" s="32"/>
      <c r="G143" s="53"/>
      <c r="H143" s="55"/>
      <c r="I143" s="32"/>
    </row>
    <row r="144" spans="1:9" hidden="1" outlineLevel="1" x14ac:dyDescent="0.25">
      <c r="A144" s="93"/>
      <c r="B144" s="66"/>
      <c r="D144" s="67"/>
      <c r="E144" s="36"/>
      <c r="F144" s="32"/>
      <c r="G144" s="53"/>
      <c r="H144" s="55"/>
      <c r="I144" s="32"/>
    </row>
    <row r="145" spans="1:9" hidden="1" outlineLevel="1" x14ac:dyDescent="0.25">
      <c r="A145" s="93"/>
      <c r="B145" s="66"/>
      <c r="D145" s="67"/>
      <c r="E145" s="36"/>
      <c r="F145" s="32"/>
      <c r="G145" s="53"/>
      <c r="H145" s="55"/>
      <c r="I145" s="32"/>
    </row>
    <row r="146" spans="1:9" hidden="1" outlineLevel="1" x14ac:dyDescent="0.25">
      <c r="A146" s="93"/>
      <c r="B146" s="66"/>
      <c r="D146" s="67"/>
      <c r="E146" s="36"/>
      <c r="F146" s="32"/>
      <c r="G146" s="53"/>
      <c r="H146" s="55"/>
      <c r="I146" s="32"/>
    </row>
    <row r="147" spans="1:9" hidden="1" outlineLevel="1" x14ac:dyDescent="0.25">
      <c r="A147" s="93"/>
      <c r="B147" s="66"/>
      <c r="D147" s="67"/>
      <c r="E147" s="36"/>
      <c r="F147" s="32"/>
      <c r="G147" s="53"/>
      <c r="H147" s="55"/>
      <c r="I147" s="32"/>
    </row>
    <row r="148" spans="1:9" hidden="1" outlineLevel="1" x14ac:dyDescent="0.25">
      <c r="A148" s="93"/>
      <c r="B148" s="66"/>
      <c r="D148" s="67"/>
      <c r="E148" s="36"/>
      <c r="F148" s="32"/>
      <c r="G148" s="53"/>
      <c r="H148" s="55"/>
      <c r="I148" s="32"/>
    </row>
    <row r="149" spans="1:9" collapsed="1" x14ac:dyDescent="0.25">
      <c r="A149" s="22"/>
      <c r="B149" s="22"/>
      <c r="C149" s="20"/>
      <c r="D149" s="23"/>
      <c r="E149" s="22"/>
      <c r="F149" s="23"/>
      <c r="G149" s="22"/>
      <c r="H149" s="23"/>
      <c r="I149" s="23"/>
    </row>
    <row r="150" spans="1:9" x14ac:dyDescent="0.25">
      <c r="A150" s="94" t="s">
        <v>24</v>
      </c>
      <c r="B150" s="62"/>
      <c r="C150" s="56"/>
      <c r="D150" s="63"/>
      <c r="E150" s="35"/>
      <c r="F150" s="24"/>
      <c r="G150" s="54"/>
      <c r="H150" s="71"/>
      <c r="I150" s="24"/>
    </row>
    <row r="151" spans="1:9" x14ac:dyDescent="0.25">
      <c r="A151" s="93" t="s">
        <v>136</v>
      </c>
      <c r="B151" s="36">
        <f>IF(C151&gt;0,RANK(C151,C$151:C$152,1),0)</f>
        <v>1</v>
      </c>
      <c r="C151" s="25">
        <f>F151+H151-I151</f>
        <v>1</v>
      </c>
      <c r="D151" s="32">
        <f>E151+G151</f>
        <v>72.7</v>
      </c>
      <c r="E151" s="41">
        <v>72.7</v>
      </c>
      <c r="F151" s="98">
        <f>IF(E151&gt;0,RANK(E151,E$151:E$160,0),0)</f>
        <v>1</v>
      </c>
      <c r="G151" s="53"/>
      <c r="H151" s="55"/>
      <c r="I151" s="32"/>
    </row>
    <row r="152" spans="1:9" x14ac:dyDescent="0.25">
      <c r="A152" s="93" t="s">
        <v>163</v>
      </c>
      <c r="B152" s="36">
        <f>IF(C152&gt;0,RANK(C152,C$151:C$152,1),0)</f>
        <v>2</v>
      </c>
      <c r="C152" s="25">
        <f>F152+H152-I152</f>
        <v>2</v>
      </c>
      <c r="D152" s="32">
        <f>E152+G152</f>
        <v>70.5</v>
      </c>
      <c r="E152" s="41">
        <v>70.5</v>
      </c>
      <c r="F152" s="98">
        <f>IF(E152&gt;0,RANK(E152,E$151:E$160,0),0)</f>
        <v>2</v>
      </c>
      <c r="G152" s="53"/>
      <c r="H152" s="55"/>
      <c r="I152" s="32"/>
    </row>
    <row r="153" spans="1:9" hidden="1" outlineLevel="1" x14ac:dyDescent="0.25">
      <c r="A153" s="93"/>
      <c r="B153" s="66"/>
      <c r="C153" s="25">
        <f t="shared" ref="C153:C160" si="24">F153+H153-I153</f>
        <v>0</v>
      </c>
      <c r="D153" s="32">
        <f t="shared" ref="D153:D160" si="25">E153+G153</f>
        <v>0</v>
      </c>
      <c r="E153" s="41"/>
      <c r="F153" s="98">
        <f t="shared" ref="F153:F160" si="26">IF(E153&gt;0,RANK(E153,E$151:E$160,0),0)</f>
        <v>0</v>
      </c>
      <c r="G153" s="53"/>
      <c r="H153" s="55"/>
      <c r="I153" s="32"/>
    </row>
    <row r="154" spans="1:9" hidden="1" outlineLevel="1" x14ac:dyDescent="0.25">
      <c r="A154" s="93"/>
      <c r="B154" s="66"/>
      <c r="C154" s="25">
        <f t="shared" si="24"/>
        <v>0</v>
      </c>
      <c r="D154" s="32">
        <f t="shared" si="25"/>
        <v>0</v>
      </c>
      <c r="E154" s="41"/>
      <c r="F154" s="98">
        <f t="shared" si="26"/>
        <v>0</v>
      </c>
      <c r="G154" s="53"/>
      <c r="H154" s="55"/>
      <c r="I154" s="32"/>
    </row>
    <row r="155" spans="1:9" hidden="1" outlineLevel="1" x14ac:dyDescent="0.25">
      <c r="A155" s="93"/>
      <c r="B155" s="66"/>
      <c r="C155" s="25">
        <f t="shared" si="24"/>
        <v>0</v>
      </c>
      <c r="D155" s="32">
        <f t="shared" si="25"/>
        <v>0</v>
      </c>
      <c r="E155" s="41"/>
      <c r="F155" s="98">
        <f t="shared" si="26"/>
        <v>0</v>
      </c>
      <c r="G155" s="53"/>
      <c r="H155" s="55"/>
      <c r="I155" s="32"/>
    </row>
    <row r="156" spans="1:9" hidden="1" outlineLevel="1" x14ac:dyDescent="0.25">
      <c r="A156" s="93"/>
      <c r="B156" s="66"/>
      <c r="C156" s="25">
        <f t="shared" si="24"/>
        <v>0</v>
      </c>
      <c r="D156" s="32">
        <f t="shared" si="25"/>
        <v>0</v>
      </c>
      <c r="E156" s="41"/>
      <c r="F156" s="98">
        <f t="shared" si="26"/>
        <v>0</v>
      </c>
      <c r="G156" s="53"/>
      <c r="H156" s="55"/>
      <c r="I156" s="32"/>
    </row>
    <row r="157" spans="1:9" hidden="1" outlineLevel="1" x14ac:dyDescent="0.25">
      <c r="A157" s="93"/>
      <c r="B157" s="66"/>
      <c r="C157" s="25">
        <f t="shared" si="24"/>
        <v>0</v>
      </c>
      <c r="D157" s="32">
        <f t="shared" si="25"/>
        <v>0</v>
      </c>
      <c r="E157" s="41"/>
      <c r="F157" s="98">
        <f t="shared" si="26"/>
        <v>0</v>
      </c>
      <c r="G157" s="53"/>
      <c r="H157" s="55"/>
      <c r="I157" s="32"/>
    </row>
    <row r="158" spans="1:9" hidden="1" outlineLevel="1" x14ac:dyDescent="0.25">
      <c r="A158" s="93"/>
      <c r="B158" s="66"/>
      <c r="C158" s="25">
        <f t="shared" si="24"/>
        <v>0</v>
      </c>
      <c r="D158" s="32">
        <f t="shared" si="25"/>
        <v>0</v>
      </c>
      <c r="E158" s="41"/>
      <c r="F158" s="98">
        <f t="shared" si="26"/>
        <v>0</v>
      </c>
      <c r="G158" s="53"/>
      <c r="H158" s="55"/>
      <c r="I158" s="32"/>
    </row>
    <row r="159" spans="1:9" hidden="1" outlineLevel="1" x14ac:dyDescent="0.25">
      <c r="A159" s="93"/>
      <c r="B159" s="66"/>
      <c r="C159" s="25">
        <f t="shared" si="24"/>
        <v>0</v>
      </c>
      <c r="D159" s="32">
        <f t="shared" si="25"/>
        <v>0</v>
      </c>
      <c r="E159" s="41"/>
      <c r="F159" s="98">
        <f t="shared" si="26"/>
        <v>0</v>
      </c>
      <c r="G159" s="53"/>
      <c r="H159" s="55"/>
      <c r="I159" s="32"/>
    </row>
    <row r="160" spans="1:9" hidden="1" outlineLevel="1" x14ac:dyDescent="0.25">
      <c r="A160" s="93"/>
      <c r="B160" s="66"/>
      <c r="C160" s="25">
        <f t="shared" si="24"/>
        <v>0</v>
      </c>
      <c r="D160" s="32">
        <f t="shared" si="25"/>
        <v>0</v>
      </c>
      <c r="E160" s="41"/>
      <c r="F160" s="98">
        <f t="shared" si="26"/>
        <v>0</v>
      </c>
      <c r="G160" s="53"/>
      <c r="H160" s="55"/>
      <c r="I160" s="32"/>
    </row>
    <row r="161" spans="1:9" collapsed="1" x14ac:dyDescent="0.25">
      <c r="A161" s="22"/>
      <c r="B161" s="22"/>
      <c r="C161" s="20"/>
      <c r="D161" s="23"/>
      <c r="E161" s="22"/>
      <c r="F161" s="23"/>
      <c r="G161" s="22"/>
      <c r="H161" s="23"/>
      <c r="I161" s="23"/>
    </row>
    <row r="162" spans="1:9" x14ac:dyDescent="0.25">
      <c r="A162" s="94" t="s">
        <v>25</v>
      </c>
      <c r="B162" s="62"/>
      <c r="C162" s="56"/>
      <c r="D162" s="63"/>
      <c r="E162" s="35"/>
      <c r="F162" s="24"/>
      <c r="G162" s="54"/>
      <c r="H162" s="71"/>
      <c r="I162" s="24"/>
    </row>
    <row r="163" spans="1:9" x14ac:dyDescent="0.25">
      <c r="A163" s="93" t="s">
        <v>176</v>
      </c>
      <c r="B163" s="36">
        <f>IF(C163&gt;0,RANK(C163,C$163:C$166,1),0)</f>
        <v>1</v>
      </c>
      <c r="C163" s="25">
        <f>F163+H163-I163</f>
        <v>1</v>
      </c>
      <c r="D163" s="32">
        <f>E163+G163</f>
        <v>81.5</v>
      </c>
      <c r="E163" s="36">
        <v>81.5</v>
      </c>
      <c r="F163" s="32">
        <f>IF(E163&gt;0,RANK(E163,E$163:E$168,0),0)</f>
        <v>1</v>
      </c>
      <c r="G163" s="53"/>
      <c r="H163" s="55"/>
      <c r="I163" s="32"/>
    </row>
    <row r="164" spans="1:9" x14ac:dyDescent="0.25">
      <c r="A164" s="93" t="s">
        <v>177</v>
      </c>
      <c r="B164" s="36">
        <f>IF(C164&gt;0,RANK(C164,C$163:C$166,1),0)</f>
        <v>2</v>
      </c>
      <c r="C164" s="25">
        <f>F164+H164-I164</f>
        <v>2</v>
      </c>
      <c r="D164" s="32">
        <f>E164+G164</f>
        <v>75.900000000000006</v>
      </c>
      <c r="E164" s="36">
        <v>75.900000000000006</v>
      </c>
      <c r="F164" s="32">
        <f>IF(E164&gt;0,RANK(E164,E$163:E$168,0),0)</f>
        <v>2</v>
      </c>
      <c r="G164" s="53"/>
      <c r="H164" s="55"/>
      <c r="I164" s="32"/>
    </row>
    <row r="165" spans="1:9" x14ac:dyDescent="0.25">
      <c r="A165" s="93" t="s">
        <v>178</v>
      </c>
      <c r="B165" s="36">
        <f>IF(C165&gt;0,RANK(C165,C$163:C$166,1),0)</f>
        <v>3</v>
      </c>
      <c r="C165" s="25">
        <f>F165+H165-I165</f>
        <v>3</v>
      </c>
      <c r="D165" s="32">
        <f>E165+G165</f>
        <v>73.400000000000006</v>
      </c>
      <c r="E165" s="36">
        <v>73.400000000000006</v>
      </c>
      <c r="F165" s="32">
        <f>IF(E165&gt;0,RANK(E165,E$163:E$168,0),0)</f>
        <v>3</v>
      </c>
      <c r="G165" s="53"/>
      <c r="H165" s="55"/>
      <c r="I165" s="32"/>
    </row>
    <row r="166" spans="1:9" x14ac:dyDescent="0.25">
      <c r="A166" s="93" t="s">
        <v>170</v>
      </c>
      <c r="B166" s="36">
        <f>IF(C166&gt;0,RANK(C166,C$163:C$166,1),0)</f>
        <v>4</v>
      </c>
      <c r="C166" s="25">
        <f>F166+H166-I166</f>
        <v>4</v>
      </c>
      <c r="D166" s="32">
        <f>E166+G166</f>
        <v>69.7</v>
      </c>
      <c r="E166" s="36">
        <v>69.7</v>
      </c>
      <c r="F166" s="32">
        <f>IF(E166&gt;0,RANK(E166,E$163:E$168,0),0)</f>
        <v>4</v>
      </c>
      <c r="G166" s="53"/>
      <c r="H166" s="55"/>
      <c r="I166" s="32"/>
    </row>
    <row r="167" spans="1:9" hidden="1" outlineLevel="1" x14ac:dyDescent="0.25">
      <c r="A167" s="93"/>
      <c r="B167" s="36"/>
      <c r="C167" s="25">
        <f t="shared" ref="C167:C172" si="27">F167+H167-I167</f>
        <v>0</v>
      </c>
      <c r="D167" s="32">
        <f t="shared" ref="D167:D172" si="28">E167+G167</f>
        <v>0</v>
      </c>
      <c r="E167" s="36">
        <v>0</v>
      </c>
      <c r="F167" s="32">
        <f t="shared" ref="F167:F172" si="29">IF(E167&gt;0,RANK(E167,E$163:E$168,0),0)</f>
        <v>0</v>
      </c>
      <c r="G167" s="53"/>
      <c r="H167" s="55"/>
      <c r="I167" s="32"/>
    </row>
    <row r="168" spans="1:9" hidden="1" outlineLevel="1" x14ac:dyDescent="0.25">
      <c r="A168" s="93"/>
      <c r="B168" s="66"/>
      <c r="C168" s="25">
        <f t="shared" si="27"/>
        <v>0</v>
      </c>
      <c r="D168" s="32">
        <f t="shared" si="28"/>
        <v>0</v>
      </c>
      <c r="E168" s="36"/>
      <c r="F168" s="32">
        <f t="shared" si="29"/>
        <v>0</v>
      </c>
      <c r="G168" s="53"/>
      <c r="H168" s="55"/>
      <c r="I168" s="32"/>
    </row>
    <row r="169" spans="1:9" hidden="1" outlineLevel="1" x14ac:dyDescent="0.25">
      <c r="A169" s="93"/>
      <c r="B169" s="66"/>
      <c r="C169" s="25">
        <f t="shared" si="27"/>
        <v>0</v>
      </c>
      <c r="D169" s="32">
        <f t="shared" si="28"/>
        <v>0</v>
      </c>
      <c r="E169" s="36"/>
      <c r="F169" s="32">
        <f t="shared" si="29"/>
        <v>0</v>
      </c>
      <c r="G169" s="53"/>
      <c r="H169" s="55"/>
      <c r="I169" s="32"/>
    </row>
    <row r="170" spans="1:9" hidden="1" outlineLevel="1" x14ac:dyDescent="0.25">
      <c r="A170" s="93"/>
      <c r="B170" s="66"/>
      <c r="C170" s="25">
        <f t="shared" si="27"/>
        <v>0</v>
      </c>
      <c r="D170" s="32">
        <f t="shared" si="28"/>
        <v>0</v>
      </c>
      <c r="E170" s="36"/>
      <c r="F170" s="32">
        <f t="shared" si="29"/>
        <v>0</v>
      </c>
      <c r="G170" s="53"/>
      <c r="H170" s="55"/>
      <c r="I170" s="32"/>
    </row>
    <row r="171" spans="1:9" hidden="1" outlineLevel="1" x14ac:dyDescent="0.25">
      <c r="A171" s="93"/>
      <c r="B171" s="66"/>
      <c r="C171" s="25">
        <f t="shared" si="27"/>
        <v>0</v>
      </c>
      <c r="D171" s="32">
        <f t="shared" si="28"/>
        <v>0</v>
      </c>
      <c r="E171" s="36"/>
      <c r="F171" s="32">
        <f t="shared" si="29"/>
        <v>0</v>
      </c>
      <c r="G171" s="53"/>
      <c r="H171" s="55"/>
      <c r="I171" s="32"/>
    </row>
    <row r="172" spans="1:9" hidden="1" outlineLevel="1" x14ac:dyDescent="0.25">
      <c r="A172" s="93"/>
      <c r="B172" s="66"/>
      <c r="C172" s="25">
        <f t="shared" si="27"/>
        <v>0</v>
      </c>
      <c r="D172" s="32">
        <f t="shared" si="28"/>
        <v>0</v>
      </c>
      <c r="E172" s="36"/>
      <c r="F172" s="32">
        <f t="shared" si="29"/>
        <v>0</v>
      </c>
      <c r="G172" s="53"/>
      <c r="H172" s="55"/>
      <c r="I172" s="32"/>
    </row>
    <row r="173" spans="1:9" collapsed="1" x14ac:dyDescent="0.25">
      <c r="A173" s="22"/>
      <c r="B173" s="22"/>
      <c r="C173" s="20"/>
      <c r="D173" s="23"/>
      <c r="E173" s="22"/>
      <c r="F173" s="23"/>
      <c r="G173" s="22"/>
      <c r="H173" s="23"/>
      <c r="I173" s="23"/>
    </row>
    <row r="174" spans="1:9" ht="13.9" customHeight="1" x14ac:dyDescent="0.25">
      <c r="A174" s="94" t="s">
        <v>26</v>
      </c>
      <c r="B174" s="62"/>
      <c r="C174" s="56"/>
      <c r="D174" s="63"/>
      <c r="E174" s="35"/>
      <c r="F174" s="24"/>
      <c r="G174" s="54"/>
      <c r="H174" s="71"/>
      <c r="I174" s="24"/>
    </row>
    <row r="175" spans="1:9" x14ac:dyDescent="0.25">
      <c r="A175" s="93" t="s">
        <v>181</v>
      </c>
      <c r="B175" s="36">
        <f>IF(C175&gt;0,RANK(C175,C$175:C$178,1),0)</f>
        <v>1</v>
      </c>
      <c r="C175" s="25">
        <f>F175+H175-I175</f>
        <v>1</v>
      </c>
      <c r="D175" s="32">
        <f>E175+G175</f>
        <v>81.400000000000006</v>
      </c>
      <c r="E175" s="36">
        <v>81.400000000000006</v>
      </c>
      <c r="F175" s="32">
        <f>IF(E175&gt;0,RANK(E175,E$175:E$180,0),0)</f>
        <v>1</v>
      </c>
      <c r="G175" s="53"/>
      <c r="H175" s="55"/>
      <c r="I175" s="32"/>
    </row>
    <row r="176" spans="1:9" x14ac:dyDescent="0.25">
      <c r="A176" s="93" t="s">
        <v>120</v>
      </c>
      <c r="B176" s="36">
        <f>IF(C176&gt;0,RANK(C176,C$175:C$178,1),0)</f>
        <v>2</v>
      </c>
      <c r="C176" s="25">
        <f>F176+H176-I176</f>
        <v>2</v>
      </c>
      <c r="D176" s="32">
        <f>E176+G176</f>
        <v>79.099999999999994</v>
      </c>
      <c r="E176" s="36">
        <v>79.099999999999994</v>
      </c>
      <c r="F176" s="32">
        <f>IF(E176&gt;0,RANK(E176,E$175:E$180,0),0)</f>
        <v>2</v>
      </c>
      <c r="G176" s="53"/>
      <c r="H176" s="55"/>
      <c r="I176" s="32"/>
    </row>
    <row r="177" spans="1:9" x14ac:dyDescent="0.25">
      <c r="A177" s="93" t="s">
        <v>174</v>
      </c>
      <c r="B177" s="36">
        <f>IF(C177&gt;0,RANK(C177,C$175:C$178,1),0)</f>
        <v>3</v>
      </c>
      <c r="C177" s="25">
        <f>F177+H177-I177</f>
        <v>3</v>
      </c>
      <c r="D177" s="32">
        <f>E177+G177</f>
        <v>78</v>
      </c>
      <c r="E177" s="36">
        <v>78</v>
      </c>
      <c r="F177" s="32">
        <f>IF(E177&gt;0,RANK(E177,E$175:E$180,0),0)</f>
        <v>3</v>
      </c>
      <c r="G177" s="53"/>
      <c r="H177" s="55"/>
      <c r="I177" s="32"/>
    </row>
    <row r="178" spans="1:9" x14ac:dyDescent="0.25">
      <c r="A178" s="93" t="s">
        <v>200</v>
      </c>
      <c r="B178" s="36">
        <f>IF(C178&gt;0,RANK(C178,C$175:C$178,1),0)</f>
        <v>4</v>
      </c>
      <c r="C178" s="25">
        <f>F178+H178-I178</f>
        <v>4</v>
      </c>
      <c r="D178" s="32">
        <f>E178+G178</f>
        <v>77.5</v>
      </c>
      <c r="E178" s="36">
        <v>77.5</v>
      </c>
      <c r="F178" s="32">
        <f>IF(E178&gt;0,RANK(E178,E$175:E$180,0),0)</f>
        <v>4</v>
      </c>
      <c r="G178" s="53"/>
      <c r="H178" s="55"/>
      <c r="I178" s="32"/>
    </row>
    <row r="179" spans="1:9" x14ac:dyDescent="0.25">
      <c r="A179" s="93" t="s">
        <v>175</v>
      </c>
      <c r="B179" s="36">
        <f>IF(C179&gt;0,RANK(C179,C$175:C$178,1),0)</f>
        <v>4</v>
      </c>
      <c r="C179" s="25">
        <f>F179+H179-I179</f>
        <v>4</v>
      </c>
      <c r="D179" s="32">
        <f>E179+G179</f>
        <v>77.5</v>
      </c>
      <c r="E179" s="36">
        <v>77.5</v>
      </c>
      <c r="F179" s="32">
        <f>IF(E179&gt;0,RANK(E179,E$175:E$180,0),0)</f>
        <v>4</v>
      </c>
      <c r="G179" s="53"/>
      <c r="H179" s="55"/>
      <c r="I179" s="32"/>
    </row>
    <row r="180" spans="1:9" hidden="1" outlineLevel="1" x14ac:dyDescent="0.25">
      <c r="A180" s="93"/>
      <c r="B180" s="66"/>
      <c r="D180" s="67"/>
      <c r="E180" s="36"/>
      <c r="F180" s="32"/>
      <c r="G180" s="53"/>
      <c r="H180" s="55"/>
      <c r="I180" s="32"/>
    </row>
    <row r="181" spans="1:9" hidden="1" outlineLevel="1" x14ac:dyDescent="0.25">
      <c r="A181" s="93"/>
      <c r="B181" s="66"/>
      <c r="D181" s="67"/>
      <c r="E181" s="36"/>
      <c r="F181" s="32"/>
      <c r="G181" s="53"/>
      <c r="H181" s="55"/>
      <c r="I181" s="32"/>
    </row>
    <row r="182" spans="1:9" hidden="1" outlineLevel="1" x14ac:dyDescent="0.25">
      <c r="A182" s="93"/>
      <c r="B182" s="66"/>
      <c r="D182" s="67"/>
      <c r="E182" s="36"/>
      <c r="F182" s="32"/>
      <c r="G182" s="53"/>
      <c r="H182" s="55"/>
      <c r="I182" s="32"/>
    </row>
    <row r="183" spans="1:9" hidden="1" outlineLevel="1" x14ac:dyDescent="0.25">
      <c r="A183" s="93"/>
      <c r="B183" s="66"/>
      <c r="D183" s="67"/>
      <c r="E183" s="36"/>
      <c r="F183" s="32"/>
      <c r="G183" s="53"/>
      <c r="H183" s="55"/>
      <c r="I183" s="32"/>
    </row>
    <row r="184" spans="1:9" hidden="1" outlineLevel="1" x14ac:dyDescent="0.25">
      <c r="A184" s="93"/>
      <c r="B184" s="66"/>
      <c r="D184" s="67"/>
      <c r="E184" s="36"/>
      <c r="F184" s="32"/>
      <c r="G184" s="53"/>
      <c r="H184" s="55"/>
      <c r="I184" s="32"/>
    </row>
    <row r="185" spans="1:9" collapsed="1" x14ac:dyDescent="0.25">
      <c r="A185" s="22"/>
      <c r="B185" s="22"/>
      <c r="C185" s="20"/>
      <c r="D185" s="23"/>
      <c r="E185" s="22"/>
      <c r="F185" s="23"/>
      <c r="G185" s="22"/>
      <c r="H185" s="23"/>
      <c r="I185" s="23"/>
    </row>
    <row r="186" spans="1:9" x14ac:dyDescent="0.25">
      <c r="A186" s="92" t="s">
        <v>27</v>
      </c>
      <c r="B186" s="62"/>
      <c r="C186" s="56"/>
      <c r="D186" s="63"/>
      <c r="E186" s="35"/>
      <c r="F186" s="24"/>
      <c r="G186" s="54"/>
      <c r="H186" s="71"/>
      <c r="I186" s="24"/>
    </row>
    <row r="187" spans="1:9" hidden="1" outlineLevel="1" x14ac:dyDescent="0.25">
      <c r="A187" s="93"/>
      <c r="B187" s="66"/>
      <c r="D187" s="67"/>
      <c r="E187" s="36"/>
      <c r="F187" s="32"/>
      <c r="G187" s="53"/>
      <c r="H187" s="55"/>
      <c r="I187" s="32"/>
    </row>
    <row r="188" spans="1:9" hidden="1" outlineLevel="1" x14ac:dyDescent="0.25">
      <c r="A188" s="93"/>
      <c r="B188" s="66"/>
      <c r="D188" s="67"/>
      <c r="E188" s="36"/>
      <c r="F188" s="32"/>
      <c r="G188" s="53"/>
      <c r="H188" s="55"/>
      <c r="I188" s="32"/>
    </row>
    <row r="189" spans="1:9" hidden="1" outlineLevel="1" x14ac:dyDescent="0.25">
      <c r="A189" s="93"/>
      <c r="B189" s="66"/>
      <c r="D189" s="67"/>
      <c r="E189" s="36"/>
      <c r="F189" s="32"/>
      <c r="G189" s="53"/>
      <c r="H189" s="55"/>
      <c r="I189" s="32"/>
    </row>
    <row r="190" spans="1:9" hidden="1" outlineLevel="1" x14ac:dyDescent="0.25">
      <c r="A190" s="93"/>
      <c r="B190" s="66"/>
      <c r="D190" s="67"/>
      <c r="E190" s="36"/>
      <c r="F190" s="32"/>
      <c r="G190" s="53"/>
      <c r="H190" s="55"/>
      <c r="I190" s="32"/>
    </row>
    <row r="191" spans="1:9" hidden="1" outlineLevel="1" x14ac:dyDescent="0.25">
      <c r="A191" s="93"/>
      <c r="B191" s="66"/>
      <c r="D191" s="67"/>
      <c r="E191" s="36"/>
      <c r="F191" s="32"/>
      <c r="G191" s="53"/>
      <c r="H191" s="55"/>
      <c r="I191" s="32"/>
    </row>
    <row r="192" spans="1:9" hidden="1" outlineLevel="1" x14ac:dyDescent="0.25">
      <c r="A192" s="93"/>
      <c r="B192" s="66"/>
      <c r="D192" s="67"/>
      <c r="E192" s="36"/>
      <c r="F192" s="32"/>
      <c r="G192" s="53"/>
      <c r="H192" s="55"/>
      <c r="I192" s="32"/>
    </row>
    <row r="193" spans="1:9" hidden="1" outlineLevel="1" x14ac:dyDescent="0.25">
      <c r="A193" s="93"/>
      <c r="B193" s="66"/>
      <c r="D193" s="67"/>
      <c r="E193" s="36"/>
      <c r="F193" s="32"/>
      <c r="G193" s="53"/>
      <c r="H193" s="55"/>
      <c r="I193" s="32"/>
    </row>
    <row r="194" spans="1:9" hidden="1" outlineLevel="1" x14ac:dyDescent="0.25">
      <c r="A194" s="93"/>
      <c r="B194" s="66"/>
      <c r="D194" s="67"/>
      <c r="E194" s="36"/>
      <c r="F194" s="32"/>
      <c r="G194" s="53"/>
      <c r="H194" s="55"/>
      <c r="I194" s="32"/>
    </row>
    <row r="195" spans="1:9" hidden="1" outlineLevel="1" x14ac:dyDescent="0.25">
      <c r="A195" s="93"/>
      <c r="B195" s="66"/>
      <c r="D195" s="67"/>
      <c r="E195" s="36"/>
      <c r="F195" s="32"/>
      <c r="G195" s="53"/>
      <c r="H195" s="55"/>
      <c r="I195" s="32"/>
    </row>
    <row r="196" spans="1:9" hidden="1" outlineLevel="1" x14ac:dyDescent="0.25">
      <c r="A196" s="93"/>
      <c r="B196" s="66"/>
      <c r="D196" s="67"/>
      <c r="E196" s="36"/>
      <c r="F196" s="32"/>
      <c r="G196" s="53"/>
      <c r="H196" s="55"/>
      <c r="I196" s="32"/>
    </row>
    <row r="197" spans="1:9" collapsed="1" x14ac:dyDescent="0.25">
      <c r="A197" s="22"/>
      <c r="B197" s="22"/>
      <c r="C197" s="20"/>
      <c r="D197" s="23"/>
      <c r="E197" s="22"/>
      <c r="F197" s="23"/>
      <c r="G197" s="22"/>
      <c r="H197" s="23"/>
      <c r="I197" s="23"/>
    </row>
    <row r="198" spans="1:9" x14ac:dyDescent="0.25">
      <c r="A198" s="94" t="s">
        <v>28</v>
      </c>
      <c r="B198" s="62"/>
      <c r="C198" s="56"/>
      <c r="D198" s="63"/>
      <c r="E198" s="35"/>
      <c r="F198" s="24"/>
      <c r="G198" s="54"/>
      <c r="H198" s="71"/>
      <c r="I198" s="24"/>
    </row>
    <row r="199" spans="1:9" hidden="1" outlineLevel="1" x14ac:dyDescent="0.25">
      <c r="A199" s="93"/>
      <c r="B199" s="66"/>
      <c r="D199" s="67"/>
      <c r="E199" s="36"/>
      <c r="F199" s="32"/>
      <c r="G199" s="53"/>
      <c r="H199" s="55"/>
      <c r="I199" s="32"/>
    </row>
    <row r="200" spans="1:9" hidden="1" outlineLevel="1" x14ac:dyDescent="0.25">
      <c r="A200" s="93"/>
      <c r="B200" s="66"/>
      <c r="D200" s="67"/>
      <c r="E200" s="36"/>
      <c r="F200" s="32"/>
      <c r="G200" s="53"/>
      <c r="H200" s="55"/>
      <c r="I200" s="32"/>
    </row>
    <row r="201" spans="1:9" hidden="1" outlineLevel="1" x14ac:dyDescent="0.25">
      <c r="A201" s="93"/>
      <c r="B201" s="66"/>
      <c r="D201" s="67"/>
      <c r="E201" s="36"/>
      <c r="F201" s="32"/>
      <c r="G201" s="53"/>
      <c r="H201" s="55"/>
      <c r="I201" s="32"/>
    </row>
    <row r="202" spans="1:9" hidden="1" outlineLevel="1" x14ac:dyDescent="0.25">
      <c r="A202" s="93"/>
      <c r="B202" s="66"/>
      <c r="D202" s="67"/>
      <c r="E202" s="36"/>
      <c r="F202" s="32"/>
      <c r="G202" s="53"/>
      <c r="H202" s="55"/>
      <c r="I202" s="32"/>
    </row>
    <row r="203" spans="1:9" hidden="1" outlineLevel="1" x14ac:dyDescent="0.25">
      <c r="A203" s="93"/>
      <c r="B203" s="66"/>
      <c r="D203" s="67"/>
      <c r="E203" s="36"/>
      <c r="F203" s="32"/>
      <c r="G203" s="53"/>
      <c r="H203" s="55"/>
      <c r="I203" s="32"/>
    </row>
    <row r="204" spans="1:9" hidden="1" outlineLevel="1" x14ac:dyDescent="0.25">
      <c r="A204" s="93"/>
      <c r="B204" s="66"/>
      <c r="D204" s="67"/>
      <c r="E204" s="36"/>
      <c r="F204" s="32"/>
      <c r="G204" s="53"/>
      <c r="H204" s="55"/>
      <c r="I204" s="32"/>
    </row>
    <row r="205" spans="1:9" hidden="1" outlineLevel="1" x14ac:dyDescent="0.25">
      <c r="A205" s="93"/>
      <c r="B205" s="66"/>
      <c r="D205" s="67"/>
      <c r="E205" s="36"/>
      <c r="F205" s="32"/>
      <c r="G205" s="53"/>
      <c r="H205" s="55"/>
      <c r="I205" s="32"/>
    </row>
    <row r="206" spans="1:9" hidden="1" outlineLevel="1" x14ac:dyDescent="0.25">
      <c r="A206" s="93"/>
      <c r="B206" s="66"/>
      <c r="D206" s="67"/>
      <c r="E206" s="36"/>
      <c r="F206" s="32"/>
      <c r="G206" s="53"/>
      <c r="H206" s="55"/>
      <c r="I206" s="32"/>
    </row>
    <row r="207" spans="1:9" hidden="1" outlineLevel="1" x14ac:dyDescent="0.25">
      <c r="A207" s="93"/>
      <c r="B207" s="66"/>
      <c r="D207" s="67"/>
      <c r="E207" s="36"/>
      <c r="F207" s="32"/>
      <c r="G207" s="53"/>
      <c r="H207" s="55"/>
      <c r="I207" s="32"/>
    </row>
    <row r="208" spans="1:9" hidden="1" outlineLevel="1" x14ac:dyDescent="0.25">
      <c r="A208" s="93"/>
      <c r="B208" s="66"/>
      <c r="D208" s="67"/>
      <c r="E208" s="36"/>
      <c r="F208" s="32"/>
      <c r="G208" s="53"/>
      <c r="H208" s="55"/>
      <c r="I208" s="32"/>
    </row>
    <row r="209" spans="1:9" collapsed="1" x14ac:dyDescent="0.25">
      <c r="A209" s="22"/>
      <c r="B209" s="22"/>
      <c r="C209" s="20"/>
      <c r="D209" s="23"/>
      <c r="E209" s="22"/>
      <c r="F209" s="23"/>
      <c r="G209" s="22"/>
      <c r="H209" s="23"/>
      <c r="I209" s="23"/>
    </row>
    <row r="210" spans="1:9" x14ac:dyDescent="0.25">
      <c r="A210" s="94" t="s">
        <v>29</v>
      </c>
      <c r="B210" s="62"/>
      <c r="C210" s="56"/>
      <c r="D210" s="63"/>
      <c r="E210" s="35"/>
      <c r="F210" s="24"/>
      <c r="G210" s="54"/>
      <c r="H210" s="71"/>
      <c r="I210" s="24"/>
    </row>
    <row r="211" spans="1:9" hidden="1" outlineLevel="1" x14ac:dyDescent="0.25">
      <c r="A211" s="93"/>
      <c r="B211" s="66"/>
      <c r="D211" s="67"/>
      <c r="E211" s="36"/>
      <c r="F211" s="32"/>
      <c r="G211" s="53"/>
      <c r="H211" s="55"/>
      <c r="I211" s="32"/>
    </row>
    <row r="212" spans="1:9" hidden="1" outlineLevel="1" x14ac:dyDescent="0.25">
      <c r="A212" s="93"/>
      <c r="B212" s="66"/>
      <c r="D212" s="67"/>
      <c r="E212" s="36"/>
      <c r="F212" s="32"/>
      <c r="G212" s="53"/>
      <c r="H212" s="55"/>
      <c r="I212" s="32"/>
    </row>
    <row r="213" spans="1:9" hidden="1" outlineLevel="1" x14ac:dyDescent="0.25">
      <c r="A213" s="93"/>
      <c r="B213" s="66"/>
      <c r="D213" s="67"/>
      <c r="E213" s="36"/>
      <c r="F213" s="32"/>
      <c r="G213" s="53"/>
      <c r="H213" s="55"/>
      <c r="I213" s="32"/>
    </row>
    <row r="214" spans="1:9" hidden="1" outlineLevel="1" x14ac:dyDescent="0.25">
      <c r="A214" s="93"/>
      <c r="B214" s="66"/>
      <c r="D214" s="67"/>
      <c r="E214" s="36"/>
      <c r="F214" s="32"/>
      <c r="G214" s="53"/>
      <c r="H214" s="55"/>
      <c r="I214" s="32"/>
    </row>
    <row r="215" spans="1:9" hidden="1" outlineLevel="1" x14ac:dyDescent="0.25">
      <c r="A215" s="93"/>
      <c r="B215" s="66"/>
      <c r="D215" s="67"/>
      <c r="E215" s="36"/>
      <c r="F215" s="32"/>
      <c r="G215" s="53"/>
      <c r="H215" s="55"/>
      <c r="I215" s="32"/>
    </row>
    <row r="216" spans="1:9" hidden="1" outlineLevel="1" x14ac:dyDescent="0.25">
      <c r="A216" s="93"/>
      <c r="B216" s="66"/>
      <c r="D216" s="67"/>
      <c r="E216" s="36"/>
      <c r="F216" s="32"/>
      <c r="G216" s="53"/>
      <c r="H216" s="55"/>
      <c r="I216" s="32"/>
    </row>
    <row r="217" spans="1:9" hidden="1" outlineLevel="1" x14ac:dyDescent="0.25">
      <c r="A217" s="93"/>
      <c r="B217" s="66"/>
      <c r="D217" s="67"/>
      <c r="E217" s="36"/>
      <c r="F217" s="32"/>
      <c r="G217" s="53"/>
      <c r="H217" s="55"/>
      <c r="I217" s="32"/>
    </row>
    <row r="218" spans="1:9" hidden="1" outlineLevel="1" x14ac:dyDescent="0.25">
      <c r="A218" s="93"/>
      <c r="B218" s="66"/>
      <c r="D218" s="67"/>
      <c r="E218" s="36"/>
      <c r="F218" s="32"/>
      <c r="G218" s="53"/>
      <c r="H218" s="55"/>
      <c r="I218" s="32"/>
    </row>
    <row r="219" spans="1:9" hidden="1" outlineLevel="1" x14ac:dyDescent="0.25">
      <c r="A219" s="93"/>
      <c r="B219" s="66"/>
      <c r="D219" s="67"/>
      <c r="E219" s="36"/>
      <c r="F219" s="32"/>
      <c r="G219" s="53"/>
      <c r="H219" s="55"/>
      <c r="I219" s="32"/>
    </row>
    <row r="220" spans="1:9" hidden="1" outlineLevel="1" x14ac:dyDescent="0.25">
      <c r="A220" s="93"/>
      <c r="B220" s="66"/>
      <c r="D220" s="67"/>
      <c r="E220" s="36"/>
      <c r="F220" s="32"/>
      <c r="G220" s="53"/>
      <c r="H220" s="55"/>
      <c r="I220" s="32"/>
    </row>
    <row r="221" spans="1:9" collapsed="1" x14ac:dyDescent="0.25">
      <c r="A221" s="22"/>
      <c r="B221" s="22"/>
      <c r="C221" s="20"/>
      <c r="D221" s="23"/>
      <c r="E221" s="22"/>
      <c r="F221" s="23"/>
      <c r="G221" s="22"/>
      <c r="H221" s="23"/>
      <c r="I221" s="23"/>
    </row>
    <row r="222" spans="1:9" x14ac:dyDescent="0.25">
      <c r="A222" s="94" t="s">
        <v>30</v>
      </c>
      <c r="B222" s="62"/>
      <c r="C222" s="56"/>
      <c r="D222" s="63"/>
      <c r="E222" s="35"/>
      <c r="F222" s="24"/>
      <c r="G222" s="54"/>
      <c r="H222" s="71"/>
      <c r="I222" s="24"/>
    </row>
    <row r="223" spans="1:9" hidden="1" outlineLevel="1" x14ac:dyDescent="0.25">
      <c r="A223" s="93"/>
      <c r="B223" s="66"/>
      <c r="D223" s="67"/>
      <c r="E223" s="36"/>
      <c r="F223" s="32"/>
      <c r="G223" s="53"/>
      <c r="H223" s="55"/>
      <c r="I223" s="32"/>
    </row>
    <row r="224" spans="1:9" hidden="1" outlineLevel="1" x14ac:dyDescent="0.25">
      <c r="A224" s="93"/>
      <c r="B224" s="66"/>
      <c r="D224" s="67"/>
      <c r="E224" s="36"/>
      <c r="F224" s="32"/>
      <c r="G224" s="53"/>
      <c r="H224" s="55"/>
      <c r="I224" s="32"/>
    </row>
    <row r="225" spans="1:9" hidden="1" outlineLevel="1" x14ac:dyDescent="0.25">
      <c r="A225" s="93"/>
      <c r="B225" s="66"/>
      <c r="D225" s="67"/>
      <c r="E225" s="36"/>
      <c r="F225" s="32"/>
      <c r="G225" s="53"/>
      <c r="H225" s="55"/>
      <c r="I225" s="32"/>
    </row>
    <row r="226" spans="1:9" hidden="1" outlineLevel="1" x14ac:dyDescent="0.25">
      <c r="A226" s="93"/>
      <c r="B226" s="66"/>
      <c r="D226" s="67"/>
      <c r="E226" s="36"/>
      <c r="F226" s="32"/>
      <c r="G226" s="53"/>
      <c r="H226" s="55"/>
      <c r="I226" s="32"/>
    </row>
    <row r="227" spans="1:9" hidden="1" outlineLevel="1" x14ac:dyDescent="0.25">
      <c r="A227" s="93"/>
      <c r="B227" s="66"/>
      <c r="D227" s="67"/>
      <c r="E227" s="36"/>
      <c r="F227" s="32"/>
      <c r="G227" s="53"/>
      <c r="H227" s="55"/>
      <c r="I227" s="32"/>
    </row>
    <row r="228" spans="1:9" hidden="1" outlineLevel="1" x14ac:dyDescent="0.25">
      <c r="A228" s="93"/>
      <c r="B228" s="66"/>
      <c r="D228" s="67"/>
      <c r="E228" s="36"/>
      <c r="F228" s="32"/>
      <c r="G228" s="53"/>
      <c r="H228" s="55"/>
      <c r="I228" s="32"/>
    </row>
    <row r="229" spans="1:9" hidden="1" outlineLevel="1" x14ac:dyDescent="0.25">
      <c r="A229" s="93"/>
      <c r="B229" s="66"/>
      <c r="D229" s="67"/>
      <c r="E229" s="36"/>
      <c r="F229" s="32"/>
      <c r="G229" s="53"/>
      <c r="H229" s="55"/>
      <c r="I229" s="32"/>
    </row>
    <row r="230" spans="1:9" hidden="1" outlineLevel="1" x14ac:dyDescent="0.25">
      <c r="A230" s="93"/>
      <c r="B230" s="66"/>
      <c r="D230" s="67"/>
      <c r="E230" s="36"/>
      <c r="F230" s="32"/>
      <c r="G230" s="53"/>
      <c r="H230" s="55"/>
      <c r="I230" s="32"/>
    </row>
    <row r="231" spans="1:9" hidden="1" outlineLevel="1" x14ac:dyDescent="0.25">
      <c r="A231" s="93"/>
      <c r="B231" s="66"/>
      <c r="D231" s="67"/>
      <c r="E231" s="36"/>
      <c r="F231" s="32"/>
      <c r="G231" s="53"/>
      <c r="H231" s="55"/>
      <c r="I231" s="32"/>
    </row>
    <row r="232" spans="1:9" hidden="1" outlineLevel="1" x14ac:dyDescent="0.25">
      <c r="A232" s="93"/>
      <c r="B232" s="66"/>
      <c r="D232" s="67"/>
      <c r="E232" s="36"/>
      <c r="F232" s="32"/>
      <c r="G232" s="53"/>
      <c r="H232" s="55"/>
      <c r="I232" s="32"/>
    </row>
    <row r="233" spans="1:9" collapsed="1" x14ac:dyDescent="0.25">
      <c r="A233" s="22"/>
      <c r="B233" s="22"/>
      <c r="C233" s="20"/>
      <c r="D233" s="23"/>
      <c r="E233" s="22"/>
      <c r="F233" s="23"/>
      <c r="G233" s="22"/>
      <c r="H233" s="23"/>
      <c r="I233" s="23"/>
    </row>
    <row r="234" spans="1:9" x14ac:dyDescent="0.25">
      <c r="A234" s="94" t="s">
        <v>31</v>
      </c>
      <c r="B234" s="62"/>
      <c r="C234" s="56"/>
      <c r="D234" s="63"/>
      <c r="E234" s="35"/>
      <c r="F234" s="24"/>
      <c r="G234" s="35"/>
      <c r="H234" s="24"/>
      <c r="I234" s="24"/>
    </row>
    <row r="235" spans="1:9" x14ac:dyDescent="0.25">
      <c r="A235" s="93" t="s">
        <v>125</v>
      </c>
      <c r="B235" s="36">
        <f t="shared" ref="B235:B240" si="30">IF(C235&gt;0,RANK(C235,C$235:C$240,1),0)</f>
        <v>1</v>
      </c>
      <c r="C235" s="25">
        <f t="shared" ref="C235:C240" si="31">F235+H235-I235</f>
        <v>2</v>
      </c>
      <c r="D235" s="32">
        <f t="shared" ref="D235:D240" si="32">E235+G235</f>
        <v>184.3</v>
      </c>
      <c r="E235" s="36">
        <v>92.8</v>
      </c>
      <c r="F235" s="32">
        <f t="shared" ref="F235:F240" si="33">IF(E235&gt;0,RANK(E235,E$235:E$243,0),0)</f>
        <v>1</v>
      </c>
      <c r="G235" s="36">
        <v>91.5</v>
      </c>
      <c r="H235" s="32">
        <f t="shared" ref="H235:H240" si="34">IF(G235&gt;0,RANK(G235,G$235:G$244,0),0)</f>
        <v>1</v>
      </c>
      <c r="I235" s="32"/>
    </row>
    <row r="236" spans="1:9" x14ac:dyDescent="0.25">
      <c r="A236" s="93" t="s">
        <v>182</v>
      </c>
      <c r="B236" s="36">
        <f t="shared" si="30"/>
        <v>2</v>
      </c>
      <c r="C236" s="25">
        <f t="shared" si="31"/>
        <v>4</v>
      </c>
      <c r="D236" s="32">
        <f t="shared" si="32"/>
        <v>180.8</v>
      </c>
      <c r="E236" s="36">
        <v>90.6</v>
      </c>
      <c r="F236" s="32">
        <f t="shared" si="33"/>
        <v>2</v>
      </c>
      <c r="G236" s="36">
        <v>90.2</v>
      </c>
      <c r="H236" s="32">
        <f t="shared" si="34"/>
        <v>2</v>
      </c>
      <c r="I236" s="32"/>
    </row>
    <row r="237" spans="1:9" x14ac:dyDescent="0.25">
      <c r="A237" s="93" t="s">
        <v>142</v>
      </c>
      <c r="B237" s="36">
        <f t="shared" si="30"/>
        <v>3</v>
      </c>
      <c r="C237" s="25">
        <f t="shared" si="31"/>
        <v>6.5</v>
      </c>
      <c r="D237" s="32">
        <f t="shared" si="32"/>
        <v>165</v>
      </c>
      <c r="E237" s="36">
        <v>79.599999999999994</v>
      </c>
      <c r="F237" s="32">
        <f t="shared" si="33"/>
        <v>4</v>
      </c>
      <c r="G237" s="36">
        <v>85.4</v>
      </c>
      <c r="H237" s="32">
        <f t="shared" si="34"/>
        <v>3</v>
      </c>
      <c r="I237" s="32">
        <v>0.5</v>
      </c>
    </row>
    <row r="238" spans="1:9" x14ac:dyDescent="0.25">
      <c r="A238" s="93" t="s">
        <v>135</v>
      </c>
      <c r="B238" s="36">
        <f t="shared" si="30"/>
        <v>4</v>
      </c>
      <c r="C238" s="25">
        <f t="shared" si="31"/>
        <v>7</v>
      </c>
      <c r="D238" s="32">
        <f t="shared" si="32"/>
        <v>164.3</v>
      </c>
      <c r="E238" s="36">
        <v>80</v>
      </c>
      <c r="F238" s="32">
        <f t="shared" si="33"/>
        <v>3</v>
      </c>
      <c r="G238" s="36">
        <v>84.3</v>
      </c>
      <c r="H238" s="32">
        <f t="shared" si="34"/>
        <v>4</v>
      </c>
      <c r="I238" s="32"/>
    </row>
    <row r="239" spans="1:9" x14ac:dyDescent="0.25">
      <c r="A239" s="93" t="s">
        <v>173</v>
      </c>
      <c r="B239" s="36">
        <f t="shared" si="30"/>
        <v>5</v>
      </c>
      <c r="C239" s="25">
        <f t="shared" si="31"/>
        <v>11</v>
      </c>
      <c r="D239" s="32">
        <f t="shared" si="32"/>
        <v>159.30000000000001</v>
      </c>
      <c r="E239" s="36">
        <v>76.400000000000006</v>
      </c>
      <c r="F239" s="32">
        <f t="shared" si="33"/>
        <v>5</v>
      </c>
      <c r="G239" s="36">
        <v>82.9</v>
      </c>
      <c r="H239" s="32">
        <f t="shared" si="34"/>
        <v>6</v>
      </c>
      <c r="I239" s="32"/>
    </row>
    <row r="240" spans="1:9" x14ac:dyDescent="0.25">
      <c r="A240" s="93" t="s">
        <v>183</v>
      </c>
      <c r="B240" s="36">
        <f t="shared" si="30"/>
        <v>5</v>
      </c>
      <c r="C240" s="25">
        <f t="shared" si="31"/>
        <v>11</v>
      </c>
      <c r="D240" s="32">
        <f t="shared" si="32"/>
        <v>160</v>
      </c>
      <c r="E240" s="36">
        <v>76</v>
      </c>
      <c r="F240" s="32">
        <f t="shared" si="33"/>
        <v>6</v>
      </c>
      <c r="G240" s="36">
        <v>84</v>
      </c>
      <c r="H240" s="32">
        <f t="shared" si="34"/>
        <v>5</v>
      </c>
      <c r="I240" s="32"/>
    </row>
    <row r="241" spans="1:9" hidden="1" outlineLevel="1" x14ac:dyDescent="0.25">
      <c r="A241" s="93"/>
      <c r="B241" s="66"/>
      <c r="C241" s="25">
        <f t="shared" ref="C241:C244" si="35">F241+H241-I241</f>
        <v>0</v>
      </c>
      <c r="D241" s="32">
        <f t="shared" ref="D241:D244" si="36">E241+G241</f>
        <v>0</v>
      </c>
      <c r="E241" s="36"/>
      <c r="F241" s="32">
        <f t="shared" ref="F241:F244" si="37">IF(E241&gt;0,RANK(E241,E$235:E$243,0),0)</f>
        <v>0</v>
      </c>
      <c r="G241" s="36"/>
      <c r="H241" s="32">
        <f t="shared" ref="H241:H244" si="38">IF(G241&gt;0,RANK(G241,G$235:G$244,0),0)</f>
        <v>0</v>
      </c>
      <c r="I241" s="32"/>
    </row>
    <row r="242" spans="1:9" hidden="1" outlineLevel="1" x14ac:dyDescent="0.25">
      <c r="A242" s="93"/>
      <c r="B242" s="66"/>
      <c r="C242" s="25">
        <f t="shared" si="35"/>
        <v>0</v>
      </c>
      <c r="D242" s="32">
        <f t="shared" si="36"/>
        <v>0</v>
      </c>
      <c r="E242" s="36"/>
      <c r="F242" s="32">
        <f t="shared" si="37"/>
        <v>0</v>
      </c>
      <c r="G242" s="36"/>
      <c r="H242" s="32">
        <f t="shared" si="38"/>
        <v>0</v>
      </c>
      <c r="I242" s="32"/>
    </row>
    <row r="243" spans="1:9" hidden="1" outlineLevel="1" x14ac:dyDescent="0.25">
      <c r="A243" s="93"/>
      <c r="B243" s="66"/>
      <c r="C243" s="25">
        <f t="shared" si="35"/>
        <v>0</v>
      </c>
      <c r="D243" s="32">
        <f t="shared" si="36"/>
        <v>0</v>
      </c>
      <c r="E243" s="36"/>
      <c r="F243" s="32">
        <f t="shared" si="37"/>
        <v>0</v>
      </c>
      <c r="G243" s="36"/>
      <c r="H243" s="32">
        <f t="shared" si="38"/>
        <v>0</v>
      </c>
      <c r="I243" s="32"/>
    </row>
    <row r="244" spans="1:9" hidden="1" outlineLevel="1" x14ac:dyDescent="0.25">
      <c r="A244" s="93"/>
      <c r="B244" s="66"/>
      <c r="C244" s="25">
        <f t="shared" si="35"/>
        <v>0</v>
      </c>
      <c r="D244" s="32">
        <f t="shared" si="36"/>
        <v>0</v>
      </c>
      <c r="E244" s="36"/>
      <c r="F244" s="32">
        <f t="shared" si="37"/>
        <v>0</v>
      </c>
      <c r="G244" s="36"/>
      <c r="H244" s="32">
        <f t="shared" si="38"/>
        <v>0</v>
      </c>
      <c r="I244" s="32"/>
    </row>
    <row r="245" spans="1:9" ht="15.75" collapsed="1" thickBot="1" x14ac:dyDescent="0.3">
      <c r="A245" s="29"/>
      <c r="B245" s="29"/>
      <c r="C245" s="30"/>
      <c r="D245" s="31"/>
      <c r="E245" s="29"/>
      <c r="F245" s="31"/>
      <c r="G245" s="29"/>
      <c r="H245" s="31"/>
      <c r="I245" s="31"/>
    </row>
  </sheetData>
  <sortState xmlns:xlrd2="http://schemas.microsoft.com/office/spreadsheetml/2017/richdata2" ref="A235:I240">
    <sortCondition ref="B235:B240"/>
  </sortState>
  <pageMargins left="0.70866141732283472" right="0.70866141732283472" top="0.74803149606299213" bottom="0.74803149606299213" header="0.31496062992125984" footer="0.31496062992125984"/>
  <pageSetup scale="87" fitToHeight="0" orientation="portrait" r:id="rId1"/>
  <rowBreaks count="1" manualBreakCount="1">
    <brk id="17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4DEB-5A6B-4B00-9F7D-57256E2E5EB7}">
  <sheetPr>
    <tabColor theme="0"/>
    <pageSetUpPr fitToPage="1"/>
  </sheetPr>
  <dimension ref="A3:I245"/>
  <sheetViews>
    <sheetView zoomScale="70" zoomScaleNormal="7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A235" sqref="A235:XFD236"/>
    </sheetView>
  </sheetViews>
  <sheetFormatPr defaultRowHeight="15" outlineLevelRow="1" x14ac:dyDescent="0.25"/>
  <cols>
    <col min="1" max="1" width="30.5703125" style="8" bestFit="1" customWidth="1"/>
    <col min="2" max="2" width="8.28515625" style="8" bestFit="1" customWidth="1"/>
    <col min="3" max="3" width="10" style="8" bestFit="1" customWidth="1"/>
    <col min="4" max="4" width="8.5703125" style="8" bestFit="1" customWidth="1"/>
    <col min="5" max="5" width="9.28515625" bestFit="1" customWidth="1"/>
    <col min="7" max="7" width="9.7109375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42"/>
      <c r="B4" s="95" t="s">
        <v>9</v>
      </c>
      <c r="C4" s="96" t="s">
        <v>0</v>
      </c>
      <c r="D4" s="52" t="s">
        <v>9</v>
      </c>
      <c r="E4" s="1" t="s">
        <v>242</v>
      </c>
      <c r="F4" s="3"/>
      <c r="G4" s="1"/>
      <c r="H4" s="3"/>
      <c r="I4" s="3"/>
    </row>
    <row r="5" spans="1:9" ht="15.75" thickBot="1" x14ac:dyDescent="0.3">
      <c r="A5" s="43"/>
      <c r="B5" s="86" t="s">
        <v>2</v>
      </c>
      <c r="C5" s="87" t="s">
        <v>33</v>
      </c>
      <c r="D5" s="97" t="s">
        <v>34</v>
      </c>
      <c r="E5" s="5" t="s">
        <v>3</v>
      </c>
      <c r="F5" s="70" t="s">
        <v>33</v>
      </c>
      <c r="G5" s="5" t="s">
        <v>4</v>
      </c>
      <c r="H5" s="70" t="s">
        <v>33</v>
      </c>
      <c r="I5" s="19" t="s">
        <v>75</v>
      </c>
    </row>
    <row r="6" spans="1:9" x14ac:dyDescent="0.25">
      <c r="A6" s="92" t="s">
        <v>12</v>
      </c>
      <c r="B6" s="62"/>
      <c r="C6" s="56"/>
      <c r="D6" s="63"/>
      <c r="E6" s="35"/>
      <c r="F6" s="24"/>
      <c r="G6" s="35"/>
      <c r="H6" s="24"/>
      <c r="I6" s="24"/>
    </row>
    <row r="7" spans="1:9" hidden="1" outlineLevel="1" x14ac:dyDescent="0.25">
      <c r="A7" s="93"/>
      <c r="B7" s="66"/>
      <c r="D7" s="67"/>
      <c r="E7" s="36"/>
      <c r="F7" s="32"/>
      <c r="G7" s="53"/>
      <c r="H7" s="55"/>
      <c r="I7" s="32"/>
    </row>
    <row r="8" spans="1:9" hidden="1" outlineLevel="1" x14ac:dyDescent="0.25">
      <c r="A8" s="93"/>
      <c r="B8" s="66"/>
      <c r="D8" s="67"/>
      <c r="E8" s="36"/>
      <c r="F8" s="32"/>
      <c r="G8" s="53"/>
      <c r="H8" s="55"/>
      <c r="I8" s="32"/>
    </row>
    <row r="9" spans="1:9" hidden="1" outlineLevel="1" x14ac:dyDescent="0.25">
      <c r="A9" s="93"/>
      <c r="B9" s="66"/>
      <c r="D9" s="67"/>
      <c r="E9" s="36"/>
      <c r="F9" s="32"/>
      <c r="G9" s="53"/>
      <c r="H9" s="55"/>
      <c r="I9" s="32"/>
    </row>
    <row r="10" spans="1:9" hidden="1" outlineLevel="1" x14ac:dyDescent="0.25">
      <c r="A10" s="93"/>
      <c r="B10" s="66"/>
      <c r="D10" s="67"/>
      <c r="E10" s="36"/>
      <c r="F10" s="32"/>
      <c r="G10" s="53"/>
      <c r="H10" s="55"/>
      <c r="I10" s="32"/>
    </row>
    <row r="11" spans="1:9" hidden="1" outlineLevel="1" x14ac:dyDescent="0.25">
      <c r="A11" s="93"/>
      <c r="B11" s="66"/>
      <c r="D11" s="67"/>
      <c r="E11" s="36"/>
      <c r="F11" s="32"/>
      <c r="G11" s="53"/>
      <c r="H11" s="55"/>
      <c r="I11" s="32"/>
    </row>
    <row r="12" spans="1:9" hidden="1" outlineLevel="1" x14ac:dyDescent="0.25">
      <c r="A12" s="93"/>
      <c r="B12" s="66"/>
      <c r="D12" s="67"/>
      <c r="E12" s="36"/>
      <c r="F12" s="32"/>
      <c r="G12" s="53"/>
      <c r="H12" s="55"/>
      <c r="I12" s="32"/>
    </row>
    <row r="13" spans="1:9" hidden="1" outlineLevel="1" x14ac:dyDescent="0.25">
      <c r="A13" s="93"/>
      <c r="B13" s="66"/>
      <c r="D13" s="67"/>
      <c r="E13" s="36"/>
      <c r="F13" s="32"/>
      <c r="G13" s="53"/>
      <c r="H13" s="55"/>
      <c r="I13" s="32"/>
    </row>
    <row r="14" spans="1:9" hidden="1" outlineLevel="1" x14ac:dyDescent="0.25">
      <c r="A14" s="93"/>
      <c r="B14" s="66"/>
      <c r="D14" s="67"/>
      <c r="E14" s="36"/>
      <c r="F14" s="32"/>
      <c r="G14" s="53"/>
      <c r="H14" s="55"/>
      <c r="I14" s="32"/>
    </row>
    <row r="15" spans="1:9" hidden="1" outlineLevel="1" x14ac:dyDescent="0.25">
      <c r="A15" s="93"/>
      <c r="B15" s="66"/>
      <c r="D15" s="67"/>
      <c r="E15" s="36"/>
      <c r="F15" s="32"/>
      <c r="G15" s="53"/>
      <c r="H15" s="55"/>
      <c r="I15" s="32"/>
    </row>
    <row r="16" spans="1:9" hidden="1" outlineLevel="1" x14ac:dyDescent="0.25">
      <c r="A16" s="93"/>
      <c r="B16" s="66"/>
      <c r="D16" s="67"/>
      <c r="E16" s="36"/>
      <c r="F16" s="32"/>
      <c r="G16" s="53"/>
      <c r="H16" s="55"/>
      <c r="I16" s="32"/>
    </row>
    <row r="17" spans="1:9" collapsed="1" x14ac:dyDescent="0.25">
      <c r="A17" s="22"/>
      <c r="B17" s="22"/>
      <c r="C17" s="20"/>
      <c r="D17" s="23"/>
      <c r="E17" s="22"/>
      <c r="F17" s="23"/>
      <c r="G17" s="22"/>
      <c r="H17" s="23"/>
      <c r="I17" s="23"/>
    </row>
    <row r="18" spans="1:9" x14ac:dyDescent="0.25">
      <c r="A18" s="94" t="s">
        <v>13</v>
      </c>
      <c r="B18" s="62"/>
      <c r="C18" s="56"/>
      <c r="D18" s="63"/>
      <c r="E18" s="35"/>
      <c r="F18" s="24"/>
      <c r="G18" s="54"/>
      <c r="H18" s="71"/>
      <c r="I18" s="24"/>
    </row>
    <row r="19" spans="1:9" x14ac:dyDescent="0.25">
      <c r="A19" s="93" t="s">
        <v>143</v>
      </c>
      <c r="B19" s="36">
        <f>IF(C19&gt;0,RANK(C19,C$19,1),0)</f>
        <v>1</v>
      </c>
      <c r="C19" s="25">
        <f>F19+H19-I19</f>
        <v>1</v>
      </c>
      <c r="D19" s="32">
        <f>E19+G19</f>
        <v>53.4</v>
      </c>
      <c r="E19" s="36">
        <v>53.4</v>
      </c>
      <c r="F19" s="32">
        <f>IF(E19&gt;0,RANK(E19,E$19:E$27,0),0)</f>
        <v>1</v>
      </c>
      <c r="G19" s="53"/>
      <c r="H19" s="55"/>
      <c r="I19" s="32"/>
    </row>
    <row r="20" spans="1:9" hidden="1" outlineLevel="1" x14ac:dyDescent="0.25">
      <c r="A20" s="93"/>
      <c r="B20" s="36"/>
      <c r="C20" s="25">
        <f t="shared" ref="C20:C28" si="0">F20+H20-I20</f>
        <v>0</v>
      </c>
      <c r="D20" s="32">
        <f t="shared" ref="D20:D28" si="1">E20+G20</f>
        <v>0</v>
      </c>
      <c r="E20" s="36"/>
      <c r="F20" s="32">
        <f t="shared" ref="F20:F28" si="2">IF(E20&gt;0,RANK(E20,E$19:E$27,0),0)</f>
        <v>0</v>
      </c>
      <c r="G20" s="53"/>
      <c r="H20" s="55"/>
      <c r="I20" s="32"/>
    </row>
    <row r="21" spans="1:9" hidden="1" outlineLevel="1" x14ac:dyDescent="0.25">
      <c r="A21" s="93"/>
      <c r="B21" s="66"/>
      <c r="C21" s="25">
        <f t="shared" si="0"/>
        <v>0</v>
      </c>
      <c r="D21" s="32">
        <f t="shared" si="1"/>
        <v>0</v>
      </c>
      <c r="E21" s="36"/>
      <c r="F21" s="32">
        <f t="shared" si="2"/>
        <v>0</v>
      </c>
      <c r="G21" s="53"/>
      <c r="H21" s="55"/>
      <c r="I21" s="32"/>
    </row>
    <row r="22" spans="1:9" hidden="1" outlineLevel="1" x14ac:dyDescent="0.25">
      <c r="A22" s="93"/>
      <c r="B22" s="66"/>
      <c r="C22" s="25">
        <f t="shared" si="0"/>
        <v>0</v>
      </c>
      <c r="D22" s="32">
        <f t="shared" si="1"/>
        <v>0</v>
      </c>
      <c r="E22" s="36"/>
      <c r="F22" s="32">
        <f t="shared" si="2"/>
        <v>0</v>
      </c>
      <c r="G22" s="53"/>
      <c r="H22" s="55"/>
      <c r="I22" s="32"/>
    </row>
    <row r="23" spans="1:9" hidden="1" outlineLevel="1" x14ac:dyDescent="0.25">
      <c r="A23" s="93"/>
      <c r="B23" s="66"/>
      <c r="C23" s="25">
        <f t="shared" si="0"/>
        <v>0</v>
      </c>
      <c r="D23" s="32">
        <f t="shared" si="1"/>
        <v>0</v>
      </c>
      <c r="E23" s="36"/>
      <c r="F23" s="32">
        <f t="shared" si="2"/>
        <v>0</v>
      </c>
      <c r="G23" s="53"/>
      <c r="H23" s="55"/>
      <c r="I23" s="32"/>
    </row>
    <row r="24" spans="1:9" hidden="1" outlineLevel="1" x14ac:dyDescent="0.25">
      <c r="A24" s="93"/>
      <c r="B24" s="66"/>
      <c r="C24" s="25">
        <f t="shared" si="0"/>
        <v>0</v>
      </c>
      <c r="D24" s="32">
        <f t="shared" si="1"/>
        <v>0</v>
      </c>
      <c r="E24" s="36"/>
      <c r="F24" s="32">
        <f t="shared" si="2"/>
        <v>0</v>
      </c>
      <c r="G24" s="53"/>
      <c r="H24" s="55"/>
      <c r="I24" s="32"/>
    </row>
    <row r="25" spans="1:9" hidden="1" outlineLevel="1" x14ac:dyDescent="0.25">
      <c r="A25" s="93"/>
      <c r="B25" s="66"/>
      <c r="C25" s="25">
        <f t="shared" si="0"/>
        <v>0</v>
      </c>
      <c r="D25" s="32">
        <f t="shared" si="1"/>
        <v>0</v>
      </c>
      <c r="E25" s="36"/>
      <c r="F25" s="32">
        <f t="shared" si="2"/>
        <v>0</v>
      </c>
      <c r="G25" s="53"/>
      <c r="H25" s="55"/>
      <c r="I25" s="32"/>
    </row>
    <row r="26" spans="1:9" hidden="1" outlineLevel="1" x14ac:dyDescent="0.25">
      <c r="A26" s="93"/>
      <c r="B26" s="66"/>
      <c r="C26" s="25">
        <f t="shared" si="0"/>
        <v>0</v>
      </c>
      <c r="D26" s="32">
        <f t="shared" si="1"/>
        <v>0</v>
      </c>
      <c r="E26" s="36"/>
      <c r="F26" s="32">
        <f t="shared" si="2"/>
        <v>0</v>
      </c>
      <c r="G26" s="53"/>
      <c r="H26" s="55"/>
      <c r="I26" s="32"/>
    </row>
    <row r="27" spans="1:9" hidden="1" outlineLevel="1" x14ac:dyDescent="0.25">
      <c r="A27" s="93"/>
      <c r="B27" s="66"/>
      <c r="C27" s="25">
        <f t="shared" si="0"/>
        <v>0</v>
      </c>
      <c r="D27" s="32">
        <f t="shared" si="1"/>
        <v>0</v>
      </c>
      <c r="E27" s="36"/>
      <c r="F27" s="32">
        <f t="shared" si="2"/>
        <v>0</v>
      </c>
      <c r="G27" s="53"/>
      <c r="H27" s="55"/>
      <c r="I27" s="32"/>
    </row>
    <row r="28" spans="1:9" hidden="1" outlineLevel="1" x14ac:dyDescent="0.25">
      <c r="A28" s="93"/>
      <c r="B28" s="66"/>
      <c r="C28" s="25">
        <f t="shared" si="0"/>
        <v>0</v>
      </c>
      <c r="D28" s="32">
        <f t="shared" si="1"/>
        <v>0</v>
      </c>
      <c r="E28" s="36"/>
      <c r="F28" s="32">
        <f t="shared" si="2"/>
        <v>0</v>
      </c>
      <c r="G28" s="53"/>
      <c r="H28" s="55"/>
      <c r="I28" s="32"/>
    </row>
    <row r="29" spans="1:9" collapsed="1" x14ac:dyDescent="0.25">
      <c r="A29" s="22"/>
      <c r="B29" s="22"/>
      <c r="C29" s="20"/>
      <c r="D29" s="23"/>
      <c r="E29" s="22"/>
      <c r="F29" s="23"/>
      <c r="G29" s="22"/>
      <c r="H29" s="23"/>
      <c r="I29" s="23"/>
    </row>
    <row r="30" spans="1:9" x14ac:dyDescent="0.25">
      <c r="A30" s="94" t="s">
        <v>14</v>
      </c>
      <c r="B30" s="62"/>
      <c r="C30" s="56"/>
      <c r="D30" s="63"/>
      <c r="E30" s="35"/>
      <c r="F30" s="24"/>
      <c r="G30" s="54"/>
      <c r="H30" s="71"/>
      <c r="I30" s="24"/>
    </row>
    <row r="31" spans="1:9" x14ac:dyDescent="0.25">
      <c r="A31" s="93" t="s">
        <v>140</v>
      </c>
      <c r="B31" s="36">
        <f>IF(C31&gt;0,RANK(C31,C$31:C$33,1),0)</f>
        <v>1</v>
      </c>
      <c r="C31" s="25">
        <f>F31+H31-I31</f>
        <v>1</v>
      </c>
      <c r="D31" s="32">
        <f>E31+G31</f>
        <v>52.5</v>
      </c>
      <c r="E31" s="41">
        <v>52.5</v>
      </c>
      <c r="F31" s="98">
        <f>IF(E31&gt;0,RANK(E31,E$31:E$39,0),0)</f>
        <v>1</v>
      </c>
      <c r="G31" s="53"/>
      <c r="H31" s="55"/>
      <c r="I31" s="32"/>
    </row>
    <row r="32" spans="1:9" x14ac:dyDescent="0.25">
      <c r="A32" s="93" t="s">
        <v>118</v>
      </c>
      <c r="B32" s="36">
        <f>IF(C32&gt;0,RANK(C32,C$31:C$33,1),0)</f>
        <v>2</v>
      </c>
      <c r="C32" s="25">
        <f>F32+H32-I32</f>
        <v>2</v>
      </c>
      <c r="D32" s="32">
        <f>E32+G32</f>
        <v>50.8</v>
      </c>
      <c r="E32" s="41">
        <v>50.8</v>
      </c>
      <c r="F32" s="98">
        <f>IF(E32&gt;0,RANK(E32,E$31:E$39,0),0)</f>
        <v>2</v>
      </c>
      <c r="G32" s="53"/>
      <c r="H32" s="55"/>
      <c r="I32" s="32"/>
    </row>
    <row r="33" spans="1:9" x14ac:dyDescent="0.25">
      <c r="A33" s="93" t="s">
        <v>115</v>
      </c>
      <c r="B33" s="36">
        <f>IF(C33&gt;0,RANK(C33,C$31:C$33,1),0)</f>
        <v>3</v>
      </c>
      <c r="C33" s="25">
        <f>F33+H33-I33</f>
        <v>3</v>
      </c>
      <c r="D33" s="32">
        <f>E33+G33</f>
        <v>49.3</v>
      </c>
      <c r="E33" s="41">
        <v>49.3</v>
      </c>
      <c r="F33" s="98">
        <f>IF(E33&gt;0,RANK(E33,E$31:E$39,0),0)</f>
        <v>3</v>
      </c>
      <c r="G33" s="53"/>
      <c r="H33" s="55"/>
      <c r="I33" s="32"/>
    </row>
    <row r="34" spans="1:9" hidden="1" outlineLevel="1" x14ac:dyDescent="0.25">
      <c r="A34" s="93"/>
      <c r="B34" s="36"/>
      <c r="C34" s="25">
        <f t="shared" ref="C34:C40" si="3">F34+H34-I34</f>
        <v>0</v>
      </c>
      <c r="D34" s="32">
        <f t="shared" ref="D34:D40" si="4">E34+G34</f>
        <v>0</v>
      </c>
      <c r="E34" s="41"/>
      <c r="F34" s="98">
        <f t="shared" ref="F34:F40" si="5">IF(E34&gt;0,RANK(E34,E$31:E$39,0),0)</f>
        <v>0</v>
      </c>
      <c r="G34" s="53"/>
      <c r="H34" s="55"/>
      <c r="I34" s="32"/>
    </row>
    <row r="35" spans="1:9" hidden="1" outlineLevel="1" x14ac:dyDescent="0.25">
      <c r="A35" s="93"/>
      <c r="B35" s="36"/>
      <c r="C35" s="25">
        <f t="shared" si="3"/>
        <v>0</v>
      </c>
      <c r="D35" s="32">
        <f t="shared" si="4"/>
        <v>0</v>
      </c>
      <c r="E35" s="41"/>
      <c r="F35" s="98">
        <f t="shared" si="5"/>
        <v>0</v>
      </c>
      <c r="G35" s="53"/>
      <c r="H35" s="55"/>
      <c r="I35" s="32"/>
    </row>
    <row r="36" spans="1:9" hidden="1" outlineLevel="1" x14ac:dyDescent="0.25">
      <c r="A36" s="93"/>
      <c r="B36" s="66"/>
      <c r="C36" s="25">
        <f t="shared" si="3"/>
        <v>0</v>
      </c>
      <c r="D36" s="32">
        <f t="shared" si="4"/>
        <v>0</v>
      </c>
      <c r="E36" s="41"/>
      <c r="F36" s="98">
        <f t="shared" si="5"/>
        <v>0</v>
      </c>
      <c r="G36" s="53"/>
      <c r="H36" s="55"/>
      <c r="I36" s="32"/>
    </row>
    <row r="37" spans="1:9" hidden="1" outlineLevel="1" x14ac:dyDescent="0.25">
      <c r="A37" s="93"/>
      <c r="B37" s="66"/>
      <c r="C37" s="25">
        <f t="shared" si="3"/>
        <v>0</v>
      </c>
      <c r="D37" s="32">
        <f t="shared" si="4"/>
        <v>0</v>
      </c>
      <c r="E37" s="41"/>
      <c r="F37" s="98">
        <f t="shared" si="5"/>
        <v>0</v>
      </c>
      <c r="G37" s="53"/>
      <c r="H37" s="55"/>
      <c r="I37" s="32"/>
    </row>
    <row r="38" spans="1:9" hidden="1" outlineLevel="1" x14ac:dyDescent="0.25">
      <c r="A38" s="93"/>
      <c r="B38" s="66"/>
      <c r="C38" s="25">
        <f t="shared" si="3"/>
        <v>0</v>
      </c>
      <c r="D38" s="32">
        <f t="shared" si="4"/>
        <v>0</v>
      </c>
      <c r="E38" s="41"/>
      <c r="F38" s="98">
        <f t="shared" si="5"/>
        <v>0</v>
      </c>
      <c r="G38" s="53"/>
      <c r="H38" s="55"/>
      <c r="I38" s="32"/>
    </row>
    <row r="39" spans="1:9" hidden="1" outlineLevel="1" x14ac:dyDescent="0.25">
      <c r="A39" s="93"/>
      <c r="B39" s="66"/>
      <c r="C39" s="25">
        <f t="shared" si="3"/>
        <v>0</v>
      </c>
      <c r="D39" s="32">
        <f t="shared" si="4"/>
        <v>0</v>
      </c>
      <c r="E39" s="41"/>
      <c r="F39" s="98">
        <f t="shared" si="5"/>
        <v>0</v>
      </c>
      <c r="G39" s="53"/>
      <c r="H39" s="55"/>
      <c r="I39" s="32"/>
    </row>
    <row r="40" spans="1:9" hidden="1" outlineLevel="1" x14ac:dyDescent="0.25">
      <c r="A40" s="93"/>
      <c r="B40" s="66"/>
      <c r="C40" s="25">
        <f t="shared" si="3"/>
        <v>0</v>
      </c>
      <c r="D40" s="32">
        <f t="shared" si="4"/>
        <v>0</v>
      </c>
      <c r="E40" s="41"/>
      <c r="F40" s="98">
        <f t="shared" si="5"/>
        <v>0</v>
      </c>
      <c r="G40" s="53"/>
      <c r="H40" s="55"/>
      <c r="I40" s="32"/>
    </row>
    <row r="41" spans="1:9" collapsed="1" x14ac:dyDescent="0.25">
      <c r="A41" s="22"/>
      <c r="B41" s="22"/>
      <c r="C41" s="20"/>
      <c r="D41" s="23"/>
      <c r="E41" s="22"/>
      <c r="F41" s="23"/>
      <c r="G41" s="22"/>
      <c r="H41" s="23"/>
      <c r="I41" s="23"/>
    </row>
    <row r="42" spans="1:9" x14ac:dyDescent="0.25">
      <c r="A42" s="94" t="s">
        <v>15</v>
      </c>
      <c r="B42" s="62"/>
      <c r="C42" s="56"/>
      <c r="D42" s="63"/>
      <c r="E42" s="35"/>
      <c r="F42" s="24"/>
      <c r="G42" s="54"/>
      <c r="H42" s="71"/>
      <c r="I42" s="24"/>
    </row>
    <row r="43" spans="1:9" x14ac:dyDescent="0.25">
      <c r="A43" s="93" t="s">
        <v>126</v>
      </c>
      <c r="B43" s="36">
        <f>IF(C43&gt;0,RANK(C43,C$43,1),0)</f>
        <v>1</v>
      </c>
      <c r="C43" s="25">
        <f>F43+H43-I43</f>
        <v>1</v>
      </c>
      <c r="D43" s="32">
        <f>E43+G43</f>
        <v>61.9</v>
      </c>
      <c r="E43" s="41">
        <v>61.9</v>
      </c>
      <c r="F43" s="98">
        <f>IF(E43&gt;0,RANK(E43,E$43:E$49,0),0)</f>
        <v>1</v>
      </c>
      <c r="G43" s="53"/>
      <c r="H43" s="55"/>
      <c r="I43" s="32"/>
    </row>
    <row r="44" spans="1:9" hidden="1" outlineLevel="1" x14ac:dyDescent="0.25">
      <c r="A44" s="93"/>
      <c r="B44" s="66"/>
      <c r="C44" s="25">
        <f t="shared" ref="C44:C52" si="6">F44+H44-I44</f>
        <v>0</v>
      </c>
      <c r="D44" s="32">
        <f t="shared" ref="D44:D52" si="7">E44+G44</f>
        <v>0</v>
      </c>
      <c r="E44" s="41"/>
      <c r="F44" s="98">
        <f t="shared" ref="F44:F52" si="8">IF(E44&gt;0,RANK(E44,E$43:E$49,0),0)</f>
        <v>0</v>
      </c>
      <c r="G44" s="53"/>
      <c r="H44" s="55"/>
      <c r="I44" s="32"/>
    </row>
    <row r="45" spans="1:9" hidden="1" outlineLevel="1" x14ac:dyDescent="0.25">
      <c r="A45" s="93"/>
      <c r="B45" s="66"/>
      <c r="C45" s="25">
        <f t="shared" si="6"/>
        <v>0</v>
      </c>
      <c r="D45" s="32">
        <f t="shared" si="7"/>
        <v>0</v>
      </c>
      <c r="E45" s="41"/>
      <c r="F45" s="98">
        <f t="shared" si="8"/>
        <v>0</v>
      </c>
      <c r="G45" s="53"/>
      <c r="H45" s="55"/>
      <c r="I45" s="32"/>
    </row>
    <row r="46" spans="1:9" hidden="1" outlineLevel="1" x14ac:dyDescent="0.25">
      <c r="A46" s="93"/>
      <c r="B46" s="66"/>
      <c r="C46" s="25">
        <f t="shared" si="6"/>
        <v>0</v>
      </c>
      <c r="D46" s="32">
        <f t="shared" si="7"/>
        <v>0</v>
      </c>
      <c r="E46" s="41"/>
      <c r="F46" s="98">
        <f t="shared" si="8"/>
        <v>0</v>
      </c>
      <c r="G46" s="53"/>
      <c r="H46" s="55"/>
      <c r="I46" s="32"/>
    </row>
    <row r="47" spans="1:9" hidden="1" outlineLevel="1" x14ac:dyDescent="0.25">
      <c r="A47" s="93"/>
      <c r="B47" s="66"/>
      <c r="C47" s="25">
        <f t="shared" si="6"/>
        <v>0</v>
      </c>
      <c r="D47" s="32">
        <f t="shared" si="7"/>
        <v>0</v>
      </c>
      <c r="E47" s="41"/>
      <c r="F47" s="98">
        <f t="shared" si="8"/>
        <v>0</v>
      </c>
      <c r="G47" s="53"/>
      <c r="H47" s="55"/>
      <c r="I47" s="32"/>
    </row>
    <row r="48" spans="1:9" hidden="1" outlineLevel="1" x14ac:dyDescent="0.25">
      <c r="A48" s="93"/>
      <c r="B48" s="66"/>
      <c r="C48" s="25">
        <f t="shared" si="6"/>
        <v>0</v>
      </c>
      <c r="D48" s="32">
        <f t="shared" si="7"/>
        <v>0</v>
      </c>
      <c r="E48" s="41"/>
      <c r="F48" s="98">
        <f t="shared" si="8"/>
        <v>0</v>
      </c>
      <c r="G48" s="53"/>
      <c r="H48" s="55"/>
      <c r="I48" s="32"/>
    </row>
    <row r="49" spans="1:9" hidden="1" outlineLevel="1" x14ac:dyDescent="0.25">
      <c r="A49" s="93"/>
      <c r="B49" s="66"/>
      <c r="C49" s="25">
        <f t="shared" si="6"/>
        <v>0</v>
      </c>
      <c r="D49" s="32">
        <f t="shared" si="7"/>
        <v>0</v>
      </c>
      <c r="E49" s="41"/>
      <c r="F49" s="98">
        <f t="shared" si="8"/>
        <v>0</v>
      </c>
      <c r="G49" s="53"/>
      <c r="H49" s="55"/>
      <c r="I49" s="32"/>
    </row>
    <row r="50" spans="1:9" hidden="1" outlineLevel="1" x14ac:dyDescent="0.25">
      <c r="A50" s="93"/>
      <c r="B50" s="66"/>
      <c r="C50" s="25">
        <f t="shared" si="6"/>
        <v>0</v>
      </c>
      <c r="D50" s="32">
        <f t="shared" si="7"/>
        <v>0</v>
      </c>
      <c r="E50" s="41"/>
      <c r="F50" s="98">
        <f t="shared" si="8"/>
        <v>0</v>
      </c>
      <c r="G50" s="53"/>
      <c r="H50" s="55"/>
      <c r="I50" s="32"/>
    </row>
    <row r="51" spans="1:9" hidden="1" outlineLevel="1" x14ac:dyDescent="0.25">
      <c r="A51" s="93"/>
      <c r="B51" s="66"/>
      <c r="C51" s="25">
        <f t="shared" si="6"/>
        <v>0</v>
      </c>
      <c r="D51" s="32">
        <f t="shared" si="7"/>
        <v>0</v>
      </c>
      <c r="E51" s="41"/>
      <c r="F51" s="98">
        <f t="shared" si="8"/>
        <v>0</v>
      </c>
      <c r="G51" s="53"/>
      <c r="H51" s="55"/>
      <c r="I51" s="32"/>
    </row>
    <row r="52" spans="1:9" hidden="1" outlineLevel="1" x14ac:dyDescent="0.25">
      <c r="A52" s="93"/>
      <c r="B52" s="66"/>
      <c r="C52" s="25">
        <f t="shared" si="6"/>
        <v>0</v>
      </c>
      <c r="D52" s="32">
        <f t="shared" si="7"/>
        <v>0</v>
      </c>
      <c r="E52" s="41"/>
      <c r="F52" s="98">
        <f t="shared" si="8"/>
        <v>0</v>
      </c>
      <c r="G52" s="53"/>
      <c r="H52" s="55"/>
      <c r="I52" s="32"/>
    </row>
    <row r="53" spans="1:9" collapsed="1" x14ac:dyDescent="0.25">
      <c r="A53" s="22"/>
      <c r="B53" s="22"/>
      <c r="C53" s="20"/>
      <c r="D53" s="23"/>
      <c r="E53" s="22"/>
      <c r="F53" s="23"/>
      <c r="G53" s="22"/>
      <c r="H53" s="23"/>
      <c r="I53" s="23"/>
    </row>
    <row r="54" spans="1:9" x14ac:dyDescent="0.25">
      <c r="A54" s="94" t="s">
        <v>16</v>
      </c>
      <c r="B54" s="62"/>
      <c r="C54" s="56"/>
      <c r="D54" s="63"/>
      <c r="E54" s="35"/>
      <c r="F54" s="24"/>
      <c r="G54" s="54"/>
      <c r="H54" s="71"/>
      <c r="I54" s="24"/>
    </row>
    <row r="55" spans="1:9" hidden="1" outlineLevel="1" x14ac:dyDescent="0.25">
      <c r="A55" s="93"/>
      <c r="B55" s="66"/>
      <c r="D55" s="67"/>
      <c r="E55" s="36"/>
      <c r="F55" s="32"/>
      <c r="G55" s="53"/>
      <c r="H55" s="55"/>
      <c r="I55" s="32"/>
    </row>
    <row r="56" spans="1:9" hidden="1" outlineLevel="1" x14ac:dyDescent="0.25">
      <c r="A56" s="93"/>
      <c r="B56" s="66"/>
      <c r="D56" s="67"/>
      <c r="E56" s="36"/>
      <c r="F56" s="32"/>
      <c r="G56" s="53"/>
      <c r="H56" s="55"/>
      <c r="I56" s="32"/>
    </row>
    <row r="57" spans="1:9" hidden="1" outlineLevel="1" x14ac:dyDescent="0.25">
      <c r="A57" s="93"/>
      <c r="B57" s="66"/>
      <c r="D57" s="67"/>
      <c r="E57" s="36"/>
      <c r="F57" s="32"/>
      <c r="G57" s="53"/>
      <c r="H57" s="55"/>
      <c r="I57" s="32"/>
    </row>
    <row r="58" spans="1:9" hidden="1" outlineLevel="1" x14ac:dyDescent="0.25">
      <c r="A58" s="93"/>
      <c r="B58" s="66"/>
      <c r="D58" s="67"/>
      <c r="E58" s="36"/>
      <c r="F58" s="32"/>
      <c r="G58" s="53"/>
      <c r="H58" s="55"/>
      <c r="I58" s="32"/>
    </row>
    <row r="59" spans="1:9" hidden="1" outlineLevel="1" x14ac:dyDescent="0.25">
      <c r="A59" s="93"/>
      <c r="B59" s="66"/>
      <c r="D59" s="67"/>
      <c r="E59" s="36"/>
      <c r="F59" s="32"/>
      <c r="G59" s="53"/>
      <c r="H59" s="55"/>
      <c r="I59" s="32"/>
    </row>
    <row r="60" spans="1:9" hidden="1" outlineLevel="1" x14ac:dyDescent="0.25">
      <c r="A60" s="93"/>
      <c r="B60" s="66"/>
      <c r="D60" s="67"/>
      <c r="E60" s="36"/>
      <c r="F60" s="32"/>
      <c r="G60" s="53"/>
      <c r="H60" s="55"/>
      <c r="I60" s="32"/>
    </row>
    <row r="61" spans="1:9" hidden="1" outlineLevel="1" x14ac:dyDescent="0.25">
      <c r="A61" s="93"/>
      <c r="B61" s="66"/>
      <c r="D61" s="67"/>
      <c r="E61" s="36"/>
      <c r="F61" s="32"/>
      <c r="G61" s="53"/>
      <c r="H61" s="55"/>
      <c r="I61" s="32"/>
    </row>
    <row r="62" spans="1:9" hidden="1" outlineLevel="1" x14ac:dyDescent="0.25">
      <c r="A62" s="93"/>
      <c r="B62" s="66"/>
      <c r="D62" s="67"/>
      <c r="E62" s="36"/>
      <c r="F62" s="32"/>
      <c r="G62" s="53"/>
      <c r="H62" s="55"/>
      <c r="I62" s="32"/>
    </row>
    <row r="63" spans="1:9" hidden="1" outlineLevel="1" x14ac:dyDescent="0.25">
      <c r="A63" s="93"/>
      <c r="B63" s="66"/>
      <c r="D63" s="67"/>
      <c r="E63" s="36"/>
      <c r="F63" s="32"/>
      <c r="G63" s="53"/>
      <c r="H63" s="55"/>
      <c r="I63" s="32"/>
    </row>
    <row r="64" spans="1:9" hidden="1" outlineLevel="1" x14ac:dyDescent="0.25">
      <c r="A64" s="93"/>
      <c r="B64" s="66"/>
      <c r="D64" s="67"/>
      <c r="E64" s="36"/>
      <c r="F64" s="32"/>
      <c r="G64" s="53"/>
      <c r="H64" s="55"/>
      <c r="I64" s="32"/>
    </row>
    <row r="65" spans="1:9" collapsed="1" x14ac:dyDescent="0.25">
      <c r="A65" s="22"/>
      <c r="B65" s="22"/>
      <c r="C65" s="20"/>
      <c r="D65" s="23"/>
      <c r="E65" s="22"/>
      <c r="F65" s="23"/>
      <c r="G65" s="22"/>
      <c r="H65" s="23"/>
      <c r="I65" s="23"/>
    </row>
    <row r="66" spans="1:9" x14ac:dyDescent="0.25">
      <c r="A66" s="92" t="s">
        <v>17</v>
      </c>
      <c r="B66" s="62"/>
      <c r="C66" s="56"/>
      <c r="D66" s="63"/>
      <c r="E66" s="35"/>
      <c r="F66" s="24"/>
      <c r="G66" s="54"/>
      <c r="H66" s="71"/>
      <c r="I66" s="24"/>
    </row>
    <row r="67" spans="1:9" ht="15" hidden="1" customHeight="1" outlineLevel="1" x14ac:dyDescent="0.25">
      <c r="A67" s="93"/>
      <c r="B67" s="66"/>
      <c r="D67" s="67"/>
      <c r="E67" s="36"/>
      <c r="F67" s="32"/>
      <c r="G67" s="53"/>
      <c r="H67" s="55"/>
      <c r="I67" s="32"/>
    </row>
    <row r="68" spans="1:9" hidden="1" outlineLevel="1" x14ac:dyDescent="0.25">
      <c r="A68" s="93"/>
      <c r="B68" s="66"/>
      <c r="D68" s="67"/>
      <c r="E68" s="36"/>
      <c r="F68" s="32"/>
      <c r="G68" s="53"/>
      <c r="H68" s="55"/>
      <c r="I68" s="32"/>
    </row>
    <row r="69" spans="1:9" hidden="1" outlineLevel="1" x14ac:dyDescent="0.25">
      <c r="A69" s="93"/>
      <c r="B69" s="66"/>
      <c r="D69" s="67"/>
      <c r="E69" s="36"/>
      <c r="F69" s="32"/>
      <c r="G69" s="53"/>
      <c r="H69" s="55"/>
      <c r="I69" s="32"/>
    </row>
    <row r="70" spans="1:9" hidden="1" outlineLevel="1" x14ac:dyDescent="0.25">
      <c r="A70" s="93"/>
      <c r="B70" s="66"/>
      <c r="D70" s="67"/>
      <c r="E70" s="36"/>
      <c r="F70" s="32"/>
      <c r="G70" s="53"/>
      <c r="H70" s="55"/>
      <c r="I70" s="32"/>
    </row>
    <row r="71" spans="1:9" hidden="1" outlineLevel="1" x14ac:dyDescent="0.25">
      <c r="A71" s="93"/>
      <c r="B71" s="66"/>
      <c r="D71" s="67"/>
      <c r="E71" s="36"/>
      <c r="F71" s="32"/>
      <c r="G71" s="53"/>
      <c r="H71" s="55"/>
      <c r="I71" s="32"/>
    </row>
    <row r="72" spans="1:9" hidden="1" outlineLevel="1" x14ac:dyDescent="0.25">
      <c r="A72" s="93"/>
      <c r="B72" s="66"/>
      <c r="D72" s="67"/>
      <c r="E72" s="36"/>
      <c r="F72" s="32"/>
      <c r="G72" s="53"/>
      <c r="H72" s="55"/>
      <c r="I72" s="32"/>
    </row>
    <row r="73" spans="1:9" hidden="1" outlineLevel="1" x14ac:dyDescent="0.25">
      <c r="A73" s="93"/>
      <c r="B73" s="66"/>
      <c r="D73" s="67"/>
      <c r="E73" s="36"/>
      <c r="F73" s="32"/>
      <c r="G73" s="53"/>
      <c r="H73" s="55"/>
      <c r="I73" s="32"/>
    </row>
    <row r="74" spans="1:9" hidden="1" outlineLevel="1" x14ac:dyDescent="0.25">
      <c r="A74" s="93"/>
      <c r="B74" s="66"/>
      <c r="D74" s="67"/>
      <c r="E74" s="36"/>
      <c r="F74" s="32"/>
      <c r="G74" s="53"/>
      <c r="H74" s="55"/>
      <c r="I74" s="32"/>
    </row>
    <row r="75" spans="1:9" hidden="1" outlineLevel="1" x14ac:dyDescent="0.25">
      <c r="A75" s="93"/>
      <c r="B75" s="66"/>
      <c r="D75" s="67"/>
      <c r="E75" s="36"/>
      <c r="F75" s="32"/>
      <c r="G75" s="53"/>
      <c r="H75" s="55"/>
      <c r="I75" s="32"/>
    </row>
    <row r="76" spans="1:9" hidden="1" outlineLevel="1" x14ac:dyDescent="0.25">
      <c r="A76" s="93"/>
      <c r="B76" s="66"/>
      <c r="D76" s="67"/>
      <c r="E76" s="36"/>
      <c r="F76" s="32"/>
      <c r="G76" s="53"/>
      <c r="H76" s="55"/>
      <c r="I76" s="32"/>
    </row>
    <row r="77" spans="1:9" collapsed="1" x14ac:dyDescent="0.25">
      <c r="A77" s="22"/>
      <c r="B77" s="22"/>
      <c r="C77" s="20"/>
      <c r="D77" s="23"/>
      <c r="E77" s="22"/>
      <c r="F77" s="23"/>
      <c r="G77" s="22"/>
      <c r="H77" s="23"/>
      <c r="I77" s="23"/>
    </row>
    <row r="78" spans="1:9" x14ac:dyDescent="0.25">
      <c r="A78" s="94" t="s">
        <v>18</v>
      </c>
      <c r="B78" s="62"/>
      <c r="C78" s="56"/>
      <c r="D78" s="63"/>
      <c r="E78" s="35"/>
      <c r="F78" s="24"/>
      <c r="G78" s="54"/>
      <c r="H78" s="71"/>
      <c r="I78" s="24"/>
    </row>
    <row r="79" spans="1:9" hidden="1" outlineLevel="1" x14ac:dyDescent="0.25">
      <c r="A79" s="93"/>
      <c r="B79" s="66"/>
      <c r="D79" s="67"/>
      <c r="E79" s="36"/>
      <c r="F79" s="32"/>
      <c r="G79" s="53"/>
      <c r="H79" s="55"/>
      <c r="I79" s="32"/>
    </row>
    <row r="80" spans="1:9" hidden="1" outlineLevel="1" x14ac:dyDescent="0.25">
      <c r="A80" s="93"/>
      <c r="B80" s="66"/>
      <c r="D80" s="67"/>
      <c r="E80" s="36"/>
      <c r="F80" s="32"/>
      <c r="G80" s="53"/>
      <c r="H80" s="55"/>
      <c r="I80" s="32"/>
    </row>
    <row r="81" spans="1:9" hidden="1" outlineLevel="1" x14ac:dyDescent="0.25">
      <c r="A81" s="93"/>
      <c r="B81" s="66"/>
      <c r="D81" s="67"/>
      <c r="E81" s="36"/>
      <c r="F81" s="32"/>
      <c r="G81" s="53"/>
      <c r="H81" s="55"/>
      <c r="I81" s="32"/>
    </row>
    <row r="82" spans="1:9" hidden="1" outlineLevel="1" x14ac:dyDescent="0.25">
      <c r="A82" s="93"/>
      <c r="B82" s="66"/>
      <c r="D82" s="67"/>
      <c r="E82" s="36"/>
      <c r="F82" s="32"/>
      <c r="G82" s="53"/>
      <c r="H82" s="55"/>
      <c r="I82" s="32"/>
    </row>
    <row r="83" spans="1:9" hidden="1" outlineLevel="1" x14ac:dyDescent="0.25">
      <c r="A83" s="93"/>
      <c r="B83" s="66"/>
      <c r="D83" s="67"/>
      <c r="E83" s="36"/>
      <c r="F83" s="32"/>
      <c r="G83" s="53"/>
      <c r="H83" s="55"/>
      <c r="I83" s="32"/>
    </row>
    <row r="84" spans="1:9" hidden="1" outlineLevel="1" x14ac:dyDescent="0.25">
      <c r="A84" s="93"/>
      <c r="B84" s="66"/>
      <c r="D84" s="67"/>
      <c r="E84" s="36"/>
      <c r="F84" s="32"/>
      <c r="G84" s="53"/>
      <c r="H84" s="55"/>
      <c r="I84" s="32"/>
    </row>
    <row r="85" spans="1:9" hidden="1" outlineLevel="1" x14ac:dyDescent="0.25">
      <c r="A85" s="93"/>
      <c r="B85" s="66"/>
      <c r="D85" s="67"/>
      <c r="E85" s="36"/>
      <c r="F85" s="32"/>
      <c r="G85" s="53"/>
      <c r="H85" s="55"/>
      <c r="I85" s="32"/>
    </row>
    <row r="86" spans="1:9" hidden="1" outlineLevel="1" x14ac:dyDescent="0.25">
      <c r="A86" s="93"/>
      <c r="B86" s="66"/>
      <c r="D86" s="67"/>
      <c r="E86" s="36"/>
      <c r="F86" s="32"/>
      <c r="G86" s="53"/>
      <c r="H86" s="55"/>
      <c r="I86" s="32"/>
    </row>
    <row r="87" spans="1:9" hidden="1" outlineLevel="1" x14ac:dyDescent="0.25">
      <c r="A87" s="93"/>
      <c r="B87" s="66"/>
      <c r="D87" s="67"/>
      <c r="E87" s="36"/>
      <c r="F87" s="32"/>
      <c r="G87" s="53"/>
      <c r="H87" s="55"/>
      <c r="I87" s="32"/>
    </row>
    <row r="88" spans="1:9" hidden="1" outlineLevel="1" x14ac:dyDescent="0.25">
      <c r="A88" s="93"/>
      <c r="B88" s="66"/>
      <c r="D88" s="67"/>
      <c r="E88" s="36"/>
      <c r="F88" s="32"/>
      <c r="G88" s="53"/>
      <c r="H88" s="55"/>
      <c r="I88" s="32"/>
    </row>
    <row r="89" spans="1:9" collapsed="1" x14ac:dyDescent="0.25">
      <c r="A89" s="22"/>
      <c r="B89" s="22"/>
      <c r="C89" s="20"/>
      <c r="D89" s="23"/>
      <c r="E89" s="22"/>
      <c r="F89" s="23"/>
      <c r="G89" s="22"/>
      <c r="H89" s="23"/>
      <c r="I89" s="23"/>
    </row>
    <row r="90" spans="1:9" x14ac:dyDescent="0.25">
      <c r="A90" s="94" t="s">
        <v>19</v>
      </c>
      <c r="B90" s="62"/>
      <c r="C90" s="56"/>
      <c r="D90" s="63"/>
      <c r="E90" s="35"/>
      <c r="F90" s="24"/>
      <c r="G90" s="54"/>
      <c r="H90" s="71"/>
      <c r="I90" s="24"/>
    </row>
    <row r="91" spans="1:9" x14ac:dyDescent="0.25">
      <c r="A91" s="93" t="s">
        <v>139</v>
      </c>
      <c r="B91" s="36">
        <f>IF(C91&gt;0,RANK(C91,C$91,1),0)</f>
        <v>1</v>
      </c>
      <c r="C91" s="25">
        <f>F91+H91-I91</f>
        <v>1</v>
      </c>
      <c r="D91" s="32">
        <f>E91+G91</f>
        <v>64.099999999999994</v>
      </c>
      <c r="E91" s="36">
        <v>64.099999999999994</v>
      </c>
      <c r="F91" s="32">
        <f>IF(E91&gt;0,RANK(E91,E$91:E$97,0),0)</f>
        <v>1</v>
      </c>
      <c r="G91" s="53"/>
      <c r="H91" s="55"/>
      <c r="I91" s="32"/>
    </row>
    <row r="92" spans="1:9" hidden="1" outlineLevel="1" x14ac:dyDescent="0.25">
      <c r="A92" s="93"/>
      <c r="B92" s="36"/>
      <c r="C92" s="25">
        <f t="shared" ref="C92:C100" si="9">F92+H92-I92</f>
        <v>0</v>
      </c>
      <c r="D92" s="32">
        <f t="shared" ref="D92:D100" si="10">E92+G92</f>
        <v>0</v>
      </c>
      <c r="E92" s="36"/>
      <c r="F92" s="32">
        <f t="shared" ref="F92:F100" si="11">IF(E92&gt;0,RANK(E92,E$91:E$97,0),0)</f>
        <v>0</v>
      </c>
      <c r="G92" s="53"/>
      <c r="H92" s="55"/>
      <c r="I92" s="32"/>
    </row>
    <row r="93" spans="1:9" hidden="1" outlineLevel="1" x14ac:dyDescent="0.25">
      <c r="A93" s="93"/>
      <c r="B93" s="66"/>
      <c r="C93" s="25">
        <f t="shared" si="9"/>
        <v>0</v>
      </c>
      <c r="D93" s="32">
        <f t="shared" si="10"/>
        <v>0</v>
      </c>
      <c r="E93" s="36"/>
      <c r="F93" s="32">
        <f t="shared" si="11"/>
        <v>0</v>
      </c>
      <c r="G93" s="53"/>
      <c r="H93" s="55"/>
      <c r="I93" s="32"/>
    </row>
    <row r="94" spans="1:9" hidden="1" outlineLevel="1" x14ac:dyDescent="0.25">
      <c r="A94" s="93"/>
      <c r="B94" s="66"/>
      <c r="C94" s="25">
        <f t="shared" si="9"/>
        <v>0</v>
      </c>
      <c r="D94" s="32">
        <f t="shared" si="10"/>
        <v>0</v>
      </c>
      <c r="E94" s="36"/>
      <c r="F94" s="32">
        <f t="shared" si="11"/>
        <v>0</v>
      </c>
      <c r="G94" s="53"/>
      <c r="H94" s="55"/>
      <c r="I94" s="32"/>
    </row>
    <row r="95" spans="1:9" hidden="1" outlineLevel="1" x14ac:dyDescent="0.25">
      <c r="A95" s="93"/>
      <c r="B95" s="66"/>
      <c r="C95" s="25">
        <f t="shared" si="9"/>
        <v>0</v>
      </c>
      <c r="D95" s="32">
        <f t="shared" si="10"/>
        <v>0</v>
      </c>
      <c r="E95" s="36"/>
      <c r="F95" s="32">
        <f t="shared" si="11"/>
        <v>0</v>
      </c>
      <c r="G95" s="53"/>
      <c r="H95" s="55"/>
      <c r="I95" s="32"/>
    </row>
    <row r="96" spans="1:9" hidden="1" outlineLevel="1" x14ac:dyDescent="0.25">
      <c r="A96" s="93"/>
      <c r="B96" s="66"/>
      <c r="C96" s="25">
        <f t="shared" si="9"/>
        <v>0</v>
      </c>
      <c r="D96" s="32">
        <f t="shared" si="10"/>
        <v>0</v>
      </c>
      <c r="E96" s="36"/>
      <c r="F96" s="32">
        <f t="shared" si="11"/>
        <v>0</v>
      </c>
      <c r="G96" s="53"/>
      <c r="H96" s="55"/>
      <c r="I96" s="32"/>
    </row>
    <row r="97" spans="1:9" hidden="1" outlineLevel="1" x14ac:dyDescent="0.25">
      <c r="A97" s="93"/>
      <c r="B97" s="66"/>
      <c r="C97" s="25">
        <f t="shared" si="9"/>
        <v>0</v>
      </c>
      <c r="D97" s="32">
        <f t="shared" si="10"/>
        <v>0</v>
      </c>
      <c r="E97" s="36"/>
      <c r="F97" s="32">
        <f t="shared" si="11"/>
        <v>0</v>
      </c>
      <c r="G97" s="53"/>
      <c r="H97" s="55"/>
      <c r="I97" s="32"/>
    </row>
    <row r="98" spans="1:9" hidden="1" outlineLevel="1" x14ac:dyDescent="0.25">
      <c r="A98" s="93"/>
      <c r="B98" s="66"/>
      <c r="C98" s="25">
        <f t="shared" si="9"/>
        <v>0</v>
      </c>
      <c r="D98" s="32">
        <f t="shared" si="10"/>
        <v>0</v>
      </c>
      <c r="E98" s="36"/>
      <c r="F98" s="32">
        <f t="shared" si="11"/>
        <v>0</v>
      </c>
      <c r="G98" s="53"/>
      <c r="H98" s="55"/>
      <c r="I98" s="32"/>
    </row>
    <row r="99" spans="1:9" hidden="1" outlineLevel="1" x14ac:dyDescent="0.25">
      <c r="A99" s="93"/>
      <c r="B99" s="66"/>
      <c r="C99" s="25">
        <f t="shared" si="9"/>
        <v>0</v>
      </c>
      <c r="D99" s="32">
        <f t="shared" si="10"/>
        <v>0</v>
      </c>
      <c r="E99" s="36"/>
      <c r="F99" s="32">
        <f t="shared" si="11"/>
        <v>0</v>
      </c>
      <c r="G99" s="53"/>
      <c r="H99" s="55"/>
      <c r="I99" s="32"/>
    </row>
    <row r="100" spans="1:9" hidden="1" outlineLevel="1" x14ac:dyDescent="0.25">
      <c r="A100" s="93"/>
      <c r="B100" s="66"/>
      <c r="C100" s="25">
        <f t="shared" si="9"/>
        <v>0</v>
      </c>
      <c r="D100" s="32">
        <f t="shared" si="10"/>
        <v>0</v>
      </c>
      <c r="E100" s="36"/>
      <c r="F100" s="32">
        <f t="shared" si="11"/>
        <v>0</v>
      </c>
      <c r="G100" s="53"/>
      <c r="H100" s="55"/>
      <c r="I100" s="32"/>
    </row>
    <row r="101" spans="1:9" collapsed="1" x14ac:dyDescent="0.25">
      <c r="A101" s="22"/>
      <c r="B101" s="22"/>
      <c r="C101" s="20"/>
      <c r="D101" s="23"/>
      <c r="E101" s="22"/>
      <c r="F101" s="23"/>
      <c r="G101" s="22"/>
      <c r="H101" s="23"/>
      <c r="I101" s="23"/>
    </row>
    <row r="102" spans="1:9" x14ac:dyDescent="0.25">
      <c r="A102" s="94" t="s">
        <v>20</v>
      </c>
      <c r="B102" s="62"/>
      <c r="C102" s="56"/>
      <c r="D102" s="63"/>
      <c r="E102" s="35"/>
      <c r="F102" s="24"/>
      <c r="G102" s="54"/>
      <c r="H102" s="71"/>
      <c r="I102" s="24"/>
    </row>
    <row r="103" spans="1:9" x14ac:dyDescent="0.25">
      <c r="A103" s="93" t="s">
        <v>168</v>
      </c>
      <c r="B103" s="36">
        <f>IF(C103&gt;0,RANK(C103,C$103:C$104,1),0)</f>
        <v>1</v>
      </c>
      <c r="C103" s="25">
        <f>F103+H103-I103</f>
        <v>1</v>
      </c>
      <c r="D103" s="32">
        <f>E103+G103</f>
        <v>62.1</v>
      </c>
      <c r="E103" s="36">
        <v>62.1</v>
      </c>
      <c r="F103" s="32">
        <f>IF(E103&gt;0,RANK(E103,E$103:E$109,0),0)</f>
        <v>1</v>
      </c>
      <c r="G103" s="53"/>
      <c r="H103" s="55"/>
      <c r="I103" s="32"/>
    </row>
    <row r="104" spans="1:9" x14ac:dyDescent="0.25">
      <c r="A104" s="93" t="s">
        <v>122</v>
      </c>
      <c r="B104" s="36">
        <f>IF(C104&gt;0,RANK(C104,C$103:C$104,1),0)</f>
        <v>2</v>
      </c>
      <c r="C104" s="25">
        <f>F104+H104-I104</f>
        <v>2</v>
      </c>
      <c r="D104" s="32">
        <f>E104+G104</f>
        <v>58.4</v>
      </c>
      <c r="E104" s="36">
        <v>58.4</v>
      </c>
      <c r="F104" s="32">
        <f>IF(E104&gt;0,RANK(E104,E$103:E$109,0),0)</f>
        <v>2</v>
      </c>
      <c r="G104" s="53"/>
      <c r="H104" s="55"/>
      <c r="I104" s="32"/>
    </row>
    <row r="105" spans="1:9" hidden="1" outlineLevel="1" x14ac:dyDescent="0.25">
      <c r="A105" s="93"/>
      <c r="B105" s="36"/>
      <c r="C105" s="25">
        <f t="shared" ref="C105:C112" si="12">F105+H105-I105</f>
        <v>0</v>
      </c>
      <c r="D105" s="32">
        <f t="shared" ref="D105:D112" si="13">E105+G105</f>
        <v>0</v>
      </c>
      <c r="E105" s="36"/>
      <c r="F105" s="32">
        <f t="shared" ref="F105:F112" si="14">IF(E105&gt;0,RANK(E105,E$103:E$109,0),0)</f>
        <v>0</v>
      </c>
      <c r="G105" s="53"/>
      <c r="H105" s="55"/>
      <c r="I105" s="32"/>
    </row>
    <row r="106" spans="1:9" hidden="1" outlineLevel="1" x14ac:dyDescent="0.25">
      <c r="A106" s="93"/>
      <c r="B106" s="36"/>
      <c r="C106" s="25">
        <f t="shared" si="12"/>
        <v>0</v>
      </c>
      <c r="D106" s="32">
        <f t="shared" si="13"/>
        <v>0</v>
      </c>
      <c r="E106" s="36"/>
      <c r="F106" s="32">
        <f t="shared" si="14"/>
        <v>0</v>
      </c>
      <c r="G106" s="53"/>
      <c r="H106" s="55"/>
      <c r="I106" s="32"/>
    </row>
    <row r="107" spans="1:9" hidden="1" outlineLevel="1" x14ac:dyDescent="0.25">
      <c r="A107" s="93"/>
      <c r="B107" s="36"/>
      <c r="C107" s="25">
        <f t="shared" si="12"/>
        <v>0</v>
      </c>
      <c r="D107" s="32">
        <f t="shared" si="13"/>
        <v>0</v>
      </c>
      <c r="E107" s="36"/>
      <c r="F107" s="32">
        <f t="shared" si="14"/>
        <v>0</v>
      </c>
      <c r="G107" s="53"/>
      <c r="H107" s="55"/>
      <c r="I107" s="32"/>
    </row>
    <row r="108" spans="1:9" hidden="1" outlineLevel="1" x14ac:dyDescent="0.25">
      <c r="A108" s="93"/>
      <c r="B108" s="66"/>
      <c r="C108" s="25">
        <f t="shared" si="12"/>
        <v>0</v>
      </c>
      <c r="D108" s="32">
        <f t="shared" si="13"/>
        <v>0</v>
      </c>
      <c r="E108" s="36"/>
      <c r="F108" s="32">
        <f t="shared" si="14"/>
        <v>0</v>
      </c>
      <c r="G108" s="53"/>
      <c r="H108" s="55"/>
      <c r="I108" s="32"/>
    </row>
    <row r="109" spans="1:9" hidden="1" outlineLevel="1" x14ac:dyDescent="0.25">
      <c r="A109" s="93"/>
      <c r="B109" s="66"/>
      <c r="C109" s="25">
        <f t="shared" si="12"/>
        <v>0</v>
      </c>
      <c r="D109" s="32">
        <f t="shared" si="13"/>
        <v>0</v>
      </c>
      <c r="E109" s="36"/>
      <c r="F109" s="32">
        <f t="shared" si="14"/>
        <v>0</v>
      </c>
      <c r="G109" s="53"/>
      <c r="H109" s="55"/>
      <c r="I109" s="32"/>
    </row>
    <row r="110" spans="1:9" hidden="1" outlineLevel="1" x14ac:dyDescent="0.25">
      <c r="A110" s="93"/>
      <c r="B110" s="66"/>
      <c r="C110" s="25">
        <f t="shared" si="12"/>
        <v>0</v>
      </c>
      <c r="D110" s="32">
        <f t="shared" si="13"/>
        <v>0</v>
      </c>
      <c r="E110" s="36"/>
      <c r="F110" s="32">
        <f t="shared" si="14"/>
        <v>0</v>
      </c>
      <c r="G110" s="53"/>
      <c r="H110" s="55"/>
      <c r="I110" s="32"/>
    </row>
    <row r="111" spans="1:9" hidden="1" outlineLevel="1" x14ac:dyDescent="0.25">
      <c r="A111" s="93"/>
      <c r="B111" s="66"/>
      <c r="C111" s="25">
        <f t="shared" si="12"/>
        <v>0</v>
      </c>
      <c r="D111" s="32">
        <f t="shared" si="13"/>
        <v>0</v>
      </c>
      <c r="E111" s="36"/>
      <c r="F111" s="32">
        <f t="shared" si="14"/>
        <v>0</v>
      </c>
      <c r="G111" s="53"/>
      <c r="H111" s="55"/>
      <c r="I111" s="32"/>
    </row>
    <row r="112" spans="1:9" hidden="1" outlineLevel="1" x14ac:dyDescent="0.25">
      <c r="A112" s="93"/>
      <c r="B112" s="66"/>
      <c r="C112" s="25">
        <f t="shared" si="12"/>
        <v>0</v>
      </c>
      <c r="D112" s="32">
        <f t="shared" si="13"/>
        <v>0</v>
      </c>
      <c r="E112" s="36"/>
      <c r="F112" s="32">
        <f t="shared" si="14"/>
        <v>0</v>
      </c>
      <c r="G112" s="53"/>
      <c r="H112" s="55"/>
      <c r="I112" s="32"/>
    </row>
    <row r="113" spans="1:9" collapsed="1" x14ac:dyDescent="0.25">
      <c r="A113" s="22"/>
      <c r="B113" s="22"/>
      <c r="C113" s="20"/>
      <c r="D113" s="23"/>
      <c r="E113" s="22"/>
      <c r="F113" s="23"/>
      <c r="G113" s="22"/>
      <c r="H113" s="23"/>
      <c r="I113" s="23"/>
    </row>
    <row r="114" spans="1:9" x14ac:dyDescent="0.25">
      <c r="A114" s="94" t="s">
        <v>21</v>
      </c>
      <c r="B114" s="62"/>
      <c r="C114" s="56"/>
      <c r="D114" s="63"/>
      <c r="E114" s="35"/>
      <c r="F114" s="24"/>
      <c r="G114" s="54"/>
      <c r="H114" s="71"/>
      <c r="I114" s="24"/>
    </row>
    <row r="115" spans="1:9" hidden="1" outlineLevel="1" x14ac:dyDescent="0.25">
      <c r="A115" s="93"/>
      <c r="B115" s="36">
        <f>IF(C115&gt;0,RANK(C115,C$115,1),0)</f>
        <v>0</v>
      </c>
      <c r="C115" s="25">
        <f>F115+H115-I115</f>
        <v>0</v>
      </c>
      <c r="D115" s="32">
        <f>E115+G115</f>
        <v>0</v>
      </c>
      <c r="E115" s="41"/>
      <c r="F115" s="98">
        <f>IF(E115&gt;0,RANK(E115,E$115:E$120,0),0)</f>
        <v>0</v>
      </c>
      <c r="G115" s="53"/>
      <c r="H115" s="55"/>
      <c r="I115" s="32"/>
    </row>
    <row r="116" spans="1:9" hidden="1" outlineLevel="1" x14ac:dyDescent="0.25">
      <c r="A116" s="93"/>
      <c r="B116" s="66"/>
      <c r="D116" s="67"/>
      <c r="E116" s="36"/>
      <c r="F116" s="32"/>
      <c r="G116" s="53"/>
      <c r="H116" s="55"/>
      <c r="I116" s="32"/>
    </row>
    <row r="117" spans="1:9" hidden="1" outlineLevel="1" x14ac:dyDescent="0.25">
      <c r="A117" s="93"/>
      <c r="B117" s="66"/>
      <c r="D117" s="67"/>
      <c r="E117" s="36"/>
      <c r="F117" s="32"/>
      <c r="G117" s="53"/>
      <c r="H117" s="55"/>
      <c r="I117" s="32"/>
    </row>
    <row r="118" spans="1:9" hidden="1" outlineLevel="1" x14ac:dyDescent="0.25">
      <c r="A118" s="93"/>
      <c r="B118" s="66"/>
      <c r="D118" s="67"/>
      <c r="E118" s="36"/>
      <c r="F118" s="32"/>
      <c r="G118" s="53"/>
      <c r="H118" s="55"/>
      <c r="I118" s="32"/>
    </row>
    <row r="119" spans="1:9" hidden="1" outlineLevel="1" x14ac:dyDescent="0.25">
      <c r="A119" s="93"/>
      <c r="B119" s="66"/>
      <c r="D119" s="67"/>
      <c r="E119" s="36"/>
      <c r="F119" s="32"/>
      <c r="G119" s="53"/>
      <c r="H119" s="55"/>
      <c r="I119" s="32"/>
    </row>
    <row r="120" spans="1:9" hidden="1" outlineLevel="1" x14ac:dyDescent="0.25">
      <c r="A120" s="93"/>
      <c r="B120" s="66"/>
      <c r="D120" s="67"/>
      <c r="E120" s="36"/>
      <c r="F120" s="32"/>
      <c r="G120" s="53"/>
      <c r="H120" s="55"/>
      <c r="I120" s="32"/>
    </row>
    <row r="121" spans="1:9" hidden="1" outlineLevel="1" x14ac:dyDescent="0.25">
      <c r="A121" s="93"/>
      <c r="B121" s="66"/>
      <c r="D121" s="67"/>
      <c r="E121" s="36"/>
      <c r="F121" s="32"/>
      <c r="G121" s="53"/>
      <c r="H121" s="55"/>
      <c r="I121" s="32"/>
    </row>
    <row r="122" spans="1:9" hidden="1" outlineLevel="1" x14ac:dyDescent="0.25">
      <c r="A122" s="93"/>
      <c r="B122" s="66"/>
      <c r="D122" s="67"/>
      <c r="E122" s="36"/>
      <c r="F122" s="32"/>
      <c r="G122" s="53"/>
      <c r="H122" s="55"/>
      <c r="I122" s="32"/>
    </row>
    <row r="123" spans="1:9" hidden="1" outlineLevel="1" x14ac:dyDescent="0.25">
      <c r="A123" s="93"/>
      <c r="B123" s="66"/>
      <c r="D123" s="67"/>
      <c r="E123" s="36"/>
      <c r="F123" s="32"/>
      <c r="G123" s="53"/>
      <c r="H123" s="55"/>
      <c r="I123" s="32"/>
    </row>
    <row r="124" spans="1:9" hidden="1" outlineLevel="1" x14ac:dyDescent="0.25">
      <c r="A124" s="93"/>
      <c r="B124" s="66"/>
      <c r="D124" s="67"/>
      <c r="E124" s="36"/>
      <c r="F124" s="32"/>
      <c r="G124" s="53"/>
      <c r="H124" s="55"/>
      <c r="I124" s="32"/>
    </row>
    <row r="125" spans="1:9" collapsed="1" x14ac:dyDescent="0.25">
      <c r="A125" s="22"/>
      <c r="B125" s="22"/>
      <c r="C125" s="20"/>
      <c r="D125" s="23"/>
      <c r="E125" s="22"/>
      <c r="F125" s="23"/>
      <c r="G125" s="22"/>
      <c r="H125" s="23"/>
      <c r="I125" s="23"/>
    </row>
    <row r="126" spans="1:9" x14ac:dyDescent="0.25">
      <c r="A126" s="92" t="s">
        <v>22</v>
      </c>
      <c r="B126" s="62"/>
      <c r="C126" s="56"/>
      <c r="D126" s="63"/>
      <c r="E126" s="35"/>
      <c r="F126" s="24"/>
      <c r="G126" s="54"/>
      <c r="H126" s="71"/>
      <c r="I126" s="24"/>
    </row>
    <row r="127" spans="1:9" hidden="1" outlineLevel="1" x14ac:dyDescent="0.25">
      <c r="A127" s="93"/>
      <c r="B127" s="66"/>
      <c r="D127" s="67"/>
      <c r="E127" s="36"/>
      <c r="F127" s="32"/>
      <c r="G127" s="53"/>
      <c r="H127" s="55"/>
      <c r="I127" s="32"/>
    </row>
    <row r="128" spans="1:9" hidden="1" outlineLevel="1" x14ac:dyDescent="0.25">
      <c r="A128" s="93"/>
      <c r="B128" s="66"/>
      <c r="D128" s="67"/>
      <c r="E128" s="36"/>
      <c r="F128" s="32"/>
      <c r="G128" s="53"/>
      <c r="H128" s="55"/>
      <c r="I128" s="32"/>
    </row>
    <row r="129" spans="1:9" hidden="1" outlineLevel="1" x14ac:dyDescent="0.25">
      <c r="A129" s="93"/>
      <c r="B129" s="66"/>
      <c r="D129" s="67"/>
      <c r="E129" s="36"/>
      <c r="F129" s="32"/>
      <c r="G129" s="53"/>
      <c r="H129" s="55"/>
      <c r="I129" s="32"/>
    </row>
    <row r="130" spans="1:9" hidden="1" outlineLevel="1" x14ac:dyDescent="0.25">
      <c r="A130" s="93"/>
      <c r="B130" s="66"/>
      <c r="D130" s="67"/>
      <c r="E130" s="36"/>
      <c r="F130" s="32"/>
      <c r="G130" s="53"/>
      <c r="H130" s="55"/>
      <c r="I130" s="32"/>
    </row>
    <row r="131" spans="1:9" hidden="1" outlineLevel="1" x14ac:dyDescent="0.25">
      <c r="A131" s="93"/>
      <c r="B131" s="66"/>
      <c r="D131" s="67"/>
      <c r="E131" s="36"/>
      <c r="F131" s="32"/>
      <c r="G131" s="53"/>
      <c r="H131" s="55"/>
      <c r="I131" s="32"/>
    </row>
    <row r="132" spans="1:9" hidden="1" outlineLevel="1" x14ac:dyDescent="0.25">
      <c r="A132" s="93"/>
      <c r="B132" s="66"/>
      <c r="D132" s="67"/>
      <c r="E132" s="36"/>
      <c r="F132" s="32"/>
      <c r="G132" s="53"/>
      <c r="H132" s="55"/>
      <c r="I132" s="32"/>
    </row>
    <row r="133" spans="1:9" hidden="1" outlineLevel="1" x14ac:dyDescent="0.25">
      <c r="A133" s="93"/>
      <c r="B133" s="66"/>
      <c r="D133" s="67"/>
      <c r="E133" s="36"/>
      <c r="F133" s="32"/>
      <c r="G133" s="53"/>
      <c r="H133" s="55"/>
      <c r="I133" s="32"/>
    </row>
    <row r="134" spans="1:9" hidden="1" outlineLevel="1" x14ac:dyDescent="0.25">
      <c r="A134" s="93"/>
      <c r="B134" s="66"/>
      <c r="D134" s="67"/>
      <c r="E134" s="36"/>
      <c r="F134" s="32"/>
      <c r="G134" s="53"/>
      <c r="H134" s="55"/>
      <c r="I134" s="32"/>
    </row>
    <row r="135" spans="1:9" hidden="1" outlineLevel="1" x14ac:dyDescent="0.25">
      <c r="A135" s="93"/>
      <c r="B135" s="66"/>
      <c r="D135" s="67"/>
      <c r="E135" s="36"/>
      <c r="F135" s="32"/>
      <c r="G135" s="53"/>
      <c r="H135" s="55"/>
      <c r="I135" s="32"/>
    </row>
    <row r="136" spans="1:9" hidden="1" outlineLevel="1" x14ac:dyDescent="0.25">
      <c r="A136" s="93"/>
      <c r="B136" s="66"/>
      <c r="D136" s="67"/>
      <c r="E136" s="36"/>
      <c r="F136" s="32"/>
      <c r="G136" s="53"/>
      <c r="H136" s="55"/>
      <c r="I136" s="32"/>
    </row>
    <row r="137" spans="1:9" collapsed="1" x14ac:dyDescent="0.25">
      <c r="A137" s="22"/>
      <c r="B137" s="22"/>
      <c r="C137" s="20"/>
      <c r="D137" s="23"/>
      <c r="E137" s="22"/>
      <c r="F137" s="23"/>
      <c r="G137" s="22"/>
      <c r="H137" s="23"/>
      <c r="I137" s="23"/>
    </row>
    <row r="138" spans="1:9" x14ac:dyDescent="0.25">
      <c r="A138" s="94" t="s">
        <v>23</v>
      </c>
      <c r="B138" s="62"/>
      <c r="C138" s="56"/>
      <c r="D138" s="63"/>
      <c r="E138" s="35"/>
      <c r="F138" s="24"/>
      <c r="G138" s="54"/>
      <c r="H138" s="71"/>
      <c r="I138" s="24"/>
    </row>
    <row r="139" spans="1:9" hidden="1" outlineLevel="1" x14ac:dyDescent="0.25">
      <c r="A139" s="93"/>
      <c r="B139" s="66"/>
      <c r="D139" s="67"/>
      <c r="E139" s="36"/>
      <c r="F139" s="32"/>
      <c r="G139" s="53"/>
      <c r="H139" s="55"/>
      <c r="I139" s="32"/>
    </row>
    <row r="140" spans="1:9" hidden="1" outlineLevel="1" x14ac:dyDescent="0.25">
      <c r="A140" s="93"/>
      <c r="B140" s="66"/>
      <c r="D140" s="67"/>
      <c r="E140" s="36"/>
      <c r="F140" s="32"/>
      <c r="G140" s="53"/>
      <c r="H140" s="55"/>
      <c r="I140" s="32"/>
    </row>
    <row r="141" spans="1:9" hidden="1" outlineLevel="1" x14ac:dyDescent="0.25">
      <c r="A141" s="93"/>
      <c r="B141" s="66"/>
      <c r="D141" s="67"/>
      <c r="E141" s="36"/>
      <c r="F141" s="32"/>
      <c r="G141" s="53"/>
      <c r="H141" s="55"/>
      <c r="I141" s="32"/>
    </row>
    <row r="142" spans="1:9" hidden="1" outlineLevel="1" x14ac:dyDescent="0.25">
      <c r="A142" s="93"/>
      <c r="B142" s="66"/>
      <c r="D142" s="67"/>
      <c r="E142" s="36"/>
      <c r="F142" s="32"/>
      <c r="G142" s="53"/>
      <c r="H142" s="55"/>
      <c r="I142" s="32"/>
    </row>
    <row r="143" spans="1:9" hidden="1" outlineLevel="1" x14ac:dyDescent="0.25">
      <c r="A143" s="93"/>
      <c r="B143" s="66"/>
      <c r="D143" s="67"/>
      <c r="E143" s="36"/>
      <c r="F143" s="32"/>
      <c r="G143" s="53"/>
      <c r="H143" s="55"/>
      <c r="I143" s="32"/>
    </row>
    <row r="144" spans="1:9" hidden="1" outlineLevel="1" x14ac:dyDescent="0.25">
      <c r="A144" s="93"/>
      <c r="B144" s="66"/>
      <c r="D144" s="67"/>
      <c r="E144" s="36"/>
      <c r="F144" s="32"/>
      <c r="G144" s="53"/>
      <c r="H144" s="55"/>
      <c r="I144" s="32"/>
    </row>
    <row r="145" spans="1:9" hidden="1" outlineLevel="1" x14ac:dyDescent="0.25">
      <c r="A145" s="93"/>
      <c r="B145" s="66"/>
      <c r="D145" s="67"/>
      <c r="E145" s="36"/>
      <c r="F145" s="32"/>
      <c r="G145" s="53"/>
      <c r="H145" s="55"/>
      <c r="I145" s="32"/>
    </row>
    <row r="146" spans="1:9" hidden="1" outlineLevel="1" x14ac:dyDescent="0.25">
      <c r="A146" s="93"/>
      <c r="B146" s="66"/>
      <c r="D146" s="67"/>
      <c r="E146" s="36"/>
      <c r="F146" s="32"/>
      <c r="G146" s="53"/>
      <c r="H146" s="55"/>
      <c r="I146" s="32"/>
    </row>
    <row r="147" spans="1:9" hidden="1" outlineLevel="1" x14ac:dyDescent="0.25">
      <c r="A147" s="93"/>
      <c r="B147" s="66"/>
      <c r="D147" s="67"/>
      <c r="E147" s="36"/>
      <c r="F147" s="32"/>
      <c r="G147" s="53"/>
      <c r="H147" s="55"/>
      <c r="I147" s="32"/>
    </row>
    <row r="148" spans="1:9" hidden="1" outlineLevel="1" x14ac:dyDescent="0.25">
      <c r="A148" s="93"/>
      <c r="B148" s="66"/>
      <c r="D148" s="67"/>
      <c r="E148" s="36"/>
      <c r="F148" s="32"/>
      <c r="G148" s="53"/>
      <c r="H148" s="55"/>
      <c r="I148" s="32"/>
    </row>
    <row r="149" spans="1:9" collapsed="1" x14ac:dyDescent="0.25">
      <c r="A149" s="22"/>
      <c r="B149" s="22"/>
      <c r="C149" s="20"/>
      <c r="D149" s="23"/>
      <c r="E149" s="22"/>
      <c r="F149" s="23"/>
      <c r="G149" s="22"/>
      <c r="H149" s="23"/>
      <c r="I149" s="23"/>
    </row>
    <row r="150" spans="1:9" x14ac:dyDescent="0.25">
      <c r="A150" s="94" t="s">
        <v>24</v>
      </c>
      <c r="B150" s="62"/>
      <c r="C150" s="56"/>
      <c r="D150" s="63"/>
      <c r="E150" s="35"/>
      <c r="F150" s="24"/>
      <c r="G150" s="54"/>
      <c r="H150" s="71"/>
      <c r="I150" s="24"/>
    </row>
    <row r="151" spans="1:9" hidden="1" outlineLevel="1" x14ac:dyDescent="0.25">
      <c r="A151" s="93"/>
      <c r="B151" s="66"/>
      <c r="D151" s="67"/>
      <c r="E151" s="36"/>
      <c r="F151" s="32"/>
      <c r="G151" s="53"/>
      <c r="H151" s="55"/>
      <c r="I151" s="32"/>
    </row>
    <row r="152" spans="1:9" hidden="1" outlineLevel="1" x14ac:dyDescent="0.25">
      <c r="A152" s="93"/>
      <c r="B152" s="66"/>
      <c r="D152" s="67"/>
      <c r="E152" s="36"/>
      <c r="F152" s="32"/>
      <c r="G152" s="53"/>
      <c r="H152" s="55"/>
      <c r="I152" s="32"/>
    </row>
    <row r="153" spans="1:9" hidden="1" outlineLevel="1" x14ac:dyDescent="0.25">
      <c r="A153" s="93"/>
      <c r="B153" s="66"/>
      <c r="D153" s="67"/>
      <c r="E153" s="36"/>
      <c r="F153" s="32"/>
      <c r="G153" s="53"/>
      <c r="H153" s="55"/>
      <c r="I153" s="32"/>
    </row>
    <row r="154" spans="1:9" hidden="1" outlineLevel="1" x14ac:dyDescent="0.25">
      <c r="A154" s="93"/>
      <c r="B154" s="66"/>
      <c r="D154" s="67"/>
      <c r="E154" s="36"/>
      <c r="F154" s="32"/>
      <c r="G154" s="53"/>
      <c r="H154" s="55"/>
      <c r="I154" s="32"/>
    </row>
    <row r="155" spans="1:9" hidden="1" outlineLevel="1" x14ac:dyDescent="0.25">
      <c r="A155" s="93"/>
      <c r="B155" s="66"/>
      <c r="D155" s="67"/>
      <c r="E155" s="36"/>
      <c r="F155" s="32"/>
      <c r="G155" s="53"/>
      <c r="H155" s="55"/>
      <c r="I155" s="32"/>
    </row>
    <row r="156" spans="1:9" hidden="1" outlineLevel="1" x14ac:dyDescent="0.25">
      <c r="A156" s="93"/>
      <c r="B156" s="66"/>
      <c r="D156" s="67"/>
      <c r="E156" s="36"/>
      <c r="F156" s="32"/>
      <c r="G156" s="53"/>
      <c r="H156" s="55"/>
      <c r="I156" s="32"/>
    </row>
    <row r="157" spans="1:9" hidden="1" outlineLevel="1" x14ac:dyDescent="0.25">
      <c r="A157" s="93"/>
      <c r="B157" s="66"/>
      <c r="D157" s="67"/>
      <c r="E157" s="36"/>
      <c r="F157" s="32"/>
      <c r="G157" s="53"/>
      <c r="H157" s="55"/>
      <c r="I157" s="32"/>
    </row>
    <row r="158" spans="1:9" hidden="1" outlineLevel="1" x14ac:dyDescent="0.25">
      <c r="A158" s="93"/>
      <c r="B158" s="66"/>
      <c r="D158" s="67"/>
      <c r="E158" s="36"/>
      <c r="F158" s="32"/>
      <c r="G158" s="53"/>
      <c r="H158" s="55"/>
      <c r="I158" s="32"/>
    </row>
    <row r="159" spans="1:9" hidden="1" outlineLevel="1" x14ac:dyDescent="0.25">
      <c r="A159" s="93"/>
      <c r="B159" s="66"/>
      <c r="D159" s="67"/>
      <c r="E159" s="36"/>
      <c r="F159" s="32"/>
      <c r="G159" s="53"/>
      <c r="H159" s="55"/>
      <c r="I159" s="32"/>
    </row>
    <row r="160" spans="1:9" hidden="1" outlineLevel="1" x14ac:dyDescent="0.25">
      <c r="A160" s="93"/>
      <c r="B160" s="66"/>
      <c r="D160" s="67"/>
      <c r="E160" s="36"/>
      <c r="F160" s="32"/>
      <c r="G160" s="53"/>
      <c r="H160" s="55"/>
      <c r="I160" s="32"/>
    </row>
    <row r="161" spans="1:9" collapsed="1" x14ac:dyDescent="0.25">
      <c r="A161" s="22"/>
      <c r="B161" s="22"/>
      <c r="C161" s="20"/>
      <c r="D161" s="23"/>
      <c r="E161" s="22"/>
      <c r="F161" s="23"/>
      <c r="G161" s="22"/>
      <c r="H161" s="23"/>
      <c r="I161" s="23"/>
    </row>
    <row r="162" spans="1:9" x14ac:dyDescent="0.25">
      <c r="A162" s="94" t="s">
        <v>25</v>
      </c>
      <c r="B162" s="62"/>
      <c r="C162" s="56"/>
      <c r="D162" s="63"/>
      <c r="E162" s="35"/>
      <c r="F162" s="24"/>
      <c r="G162" s="54"/>
      <c r="H162" s="71"/>
      <c r="I162" s="24"/>
    </row>
    <row r="163" spans="1:9" hidden="1" outlineLevel="1" x14ac:dyDescent="0.25">
      <c r="A163" s="93"/>
      <c r="B163" s="36">
        <f>IF(C163&gt;0,RANK(C163,C$163:C$165,1),0)</f>
        <v>0</v>
      </c>
      <c r="C163" s="25">
        <f>F163+H163-I163</f>
        <v>0</v>
      </c>
      <c r="D163" s="32">
        <f>E163+G163</f>
        <v>0</v>
      </c>
      <c r="E163" s="36"/>
      <c r="F163" s="32">
        <f>IF(E163&gt;0,RANK(E163,E$163:E$168,0),0)</f>
        <v>0</v>
      </c>
      <c r="G163" s="53"/>
      <c r="H163" s="55"/>
      <c r="I163" s="32"/>
    </row>
    <row r="164" spans="1:9" hidden="1" outlineLevel="1" x14ac:dyDescent="0.25">
      <c r="A164" s="93"/>
      <c r="B164" s="36">
        <f>IF(C164&gt;0,RANK(C164,C$163:C$165,1),0)</f>
        <v>0</v>
      </c>
      <c r="C164" s="25">
        <f>F164+H164-I164</f>
        <v>0</v>
      </c>
      <c r="D164" s="32">
        <f>E164+G164</f>
        <v>0</v>
      </c>
      <c r="E164" s="36"/>
      <c r="F164" s="32">
        <f>IF(E164&gt;0,RANK(E164,E$163:E$168,0),0)</f>
        <v>0</v>
      </c>
      <c r="G164" s="53"/>
      <c r="H164" s="55"/>
      <c r="I164" s="32"/>
    </row>
    <row r="165" spans="1:9" hidden="1" outlineLevel="1" x14ac:dyDescent="0.25">
      <c r="A165" s="93"/>
      <c r="B165" s="36">
        <f>IF(C165&gt;0,RANK(C165,C$163:C$165,1),0)</f>
        <v>0</v>
      </c>
      <c r="C165" s="25">
        <f>F165+H165-I165</f>
        <v>0</v>
      </c>
      <c r="D165" s="32">
        <f>E165+G165</f>
        <v>0</v>
      </c>
      <c r="E165" s="36"/>
      <c r="F165" s="32">
        <f>IF(E165&gt;0,RANK(E165,E$163:E$168,0),0)</f>
        <v>0</v>
      </c>
      <c r="G165" s="53"/>
      <c r="H165" s="55"/>
      <c r="I165" s="32"/>
    </row>
    <row r="166" spans="1:9" hidden="1" outlineLevel="1" x14ac:dyDescent="0.25">
      <c r="A166" s="93"/>
      <c r="B166" s="66"/>
      <c r="D166" s="67"/>
      <c r="E166" s="36"/>
      <c r="F166" s="32"/>
      <c r="G166" s="53"/>
      <c r="H166" s="55"/>
      <c r="I166" s="32"/>
    </row>
    <row r="167" spans="1:9" hidden="1" outlineLevel="1" x14ac:dyDescent="0.25">
      <c r="A167" s="93"/>
      <c r="B167" s="66"/>
      <c r="D167" s="67"/>
      <c r="E167" s="36"/>
      <c r="F167" s="32"/>
      <c r="G167" s="53"/>
      <c r="H167" s="55"/>
      <c r="I167" s="32"/>
    </row>
    <row r="168" spans="1:9" hidden="1" outlineLevel="1" x14ac:dyDescent="0.25">
      <c r="A168" s="93"/>
      <c r="B168" s="66"/>
      <c r="D168" s="67"/>
      <c r="E168" s="36"/>
      <c r="F168" s="32"/>
      <c r="G168" s="53"/>
      <c r="H168" s="55"/>
      <c r="I168" s="32"/>
    </row>
    <row r="169" spans="1:9" hidden="1" outlineLevel="1" x14ac:dyDescent="0.25">
      <c r="A169" s="93"/>
      <c r="B169" s="66"/>
      <c r="D169" s="67"/>
      <c r="E169" s="36"/>
      <c r="F169" s="32"/>
      <c r="G169" s="53"/>
      <c r="H169" s="55"/>
      <c r="I169" s="32"/>
    </row>
    <row r="170" spans="1:9" hidden="1" outlineLevel="1" x14ac:dyDescent="0.25">
      <c r="A170" s="93"/>
      <c r="B170" s="66"/>
      <c r="D170" s="67"/>
      <c r="E170" s="36"/>
      <c r="F170" s="32"/>
      <c r="G170" s="53"/>
      <c r="H170" s="55"/>
      <c r="I170" s="32"/>
    </row>
    <row r="171" spans="1:9" hidden="1" outlineLevel="1" x14ac:dyDescent="0.25">
      <c r="A171" s="93"/>
      <c r="B171" s="66"/>
      <c r="D171" s="67"/>
      <c r="E171" s="36"/>
      <c r="F171" s="32"/>
      <c r="G171" s="53"/>
      <c r="H171" s="55"/>
      <c r="I171" s="32"/>
    </row>
    <row r="172" spans="1:9" hidden="1" outlineLevel="1" x14ac:dyDescent="0.25">
      <c r="A172" s="93"/>
      <c r="B172" s="66"/>
      <c r="D172" s="67"/>
      <c r="E172" s="36"/>
      <c r="F172" s="32"/>
      <c r="G172" s="53"/>
      <c r="H172" s="55"/>
      <c r="I172" s="32"/>
    </row>
    <row r="173" spans="1:9" collapsed="1" x14ac:dyDescent="0.25">
      <c r="A173" s="22"/>
      <c r="B173" s="22"/>
      <c r="C173" s="20"/>
      <c r="D173" s="23"/>
      <c r="E173" s="22"/>
      <c r="F173" s="23"/>
      <c r="G173" s="22"/>
      <c r="H173" s="23"/>
      <c r="I173" s="23"/>
    </row>
    <row r="174" spans="1:9" x14ac:dyDescent="0.25">
      <c r="A174" s="94" t="s">
        <v>26</v>
      </c>
      <c r="B174" s="62"/>
      <c r="C174" s="56"/>
      <c r="D174" s="63"/>
      <c r="E174" s="35"/>
      <c r="F174" s="24"/>
      <c r="G174" s="54"/>
      <c r="H174" s="71"/>
      <c r="I174" s="24"/>
    </row>
    <row r="175" spans="1:9" x14ac:dyDescent="0.25">
      <c r="A175" s="93" t="s">
        <v>120</v>
      </c>
      <c r="B175" s="36">
        <f>IF(C175&gt;0,RANK(C175,C$175,1),0)</f>
        <v>1</v>
      </c>
      <c r="C175" s="25">
        <f>F175+H175-I175</f>
        <v>1</v>
      </c>
      <c r="D175" s="32">
        <f>E175+G175</f>
        <v>80.8</v>
      </c>
      <c r="E175" s="36">
        <v>80.8</v>
      </c>
      <c r="F175" s="32">
        <f>IF(E175&gt;0,RANK(E175,E$175:E$180,0),0)</f>
        <v>1</v>
      </c>
      <c r="G175" s="53"/>
      <c r="H175" s="55"/>
      <c r="I175" s="32"/>
    </row>
    <row r="176" spans="1:9" hidden="1" outlineLevel="1" x14ac:dyDescent="0.25">
      <c r="A176" s="93"/>
      <c r="B176" s="36"/>
      <c r="C176" s="25">
        <f t="shared" ref="C176:C184" si="15">F176+H176-I176</f>
        <v>0</v>
      </c>
      <c r="D176" s="32">
        <f t="shared" ref="D176:D184" si="16">E176+G176</f>
        <v>0</v>
      </c>
      <c r="E176" s="36"/>
      <c r="F176" s="32">
        <f t="shared" ref="F176:F184" si="17">IF(E176&gt;0,RANK(E176,E$175:E$180,0),0)</f>
        <v>0</v>
      </c>
      <c r="G176" s="53"/>
      <c r="H176" s="55"/>
      <c r="I176" s="32"/>
    </row>
    <row r="177" spans="1:9" hidden="1" outlineLevel="1" x14ac:dyDescent="0.25">
      <c r="A177" s="93"/>
      <c r="B177" s="36"/>
      <c r="C177" s="25">
        <f t="shared" si="15"/>
        <v>0</v>
      </c>
      <c r="D177" s="32">
        <f t="shared" si="16"/>
        <v>0</v>
      </c>
      <c r="E177" s="36"/>
      <c r="F177" s="32">
        <f t="shared" si="17"/>
        <v>0</v>
      </c>
      <c r="G177" s="53"/>
      <c r="H177" s="55"/>
      <c r="I177" s="32"/>
    </row>
    <row r="178" spans="1:9" hidden="1" outlineLevel="1" x14ac:dyDescent="0.25">
      <c r="A178" s="93"/>
      <c r="B178" s="36"/>
      <c r="C178" s="25">
        <f t="shared" si="15"/>
        <v>0</v>
      </c>
      <c r="D178" s="32">
        <f t="shared" si="16"/>
        <v>0</v>
      </c>
      <c r="E178" s="36"/>
      <c r="F178" s="32">
        <f t="shared" si="17"/>
        <v>0</v>
      </c>
      <c r="G178" s="53"/>
      <c r="H178" s="55"/>
      <c r="I178" s="32"/>
    </row>
    <row r="179" spans="1:9" hidden="1" outlineLevel="1" x14ac:dyDescent="0.25">
      <c r="A179" s="93"/>
      <c r="B179" s="66"/>
      <c r="C179" s="25">
        <f t="shared" si="15"/>
        <v>0</v>
      </c>
      <c r="D179" s="32">
        <f t="shared" si="16"/>
        <v>0</v>
      </c>
      <c r="E179" s="36"/>
      <c r="F179" s="32">
        <f t="shared" si="17"/>
        <v>0</v>
      </c>
      <c r="G179" s="53"/>
      <c r="H179" s="55"/>
      <c r="I179" s="32"/>
    </row>
    <row r="180" spans="1:9" hidden="1" outlineLevel="1" x14ac:dyDescent="0.25">
      <c r="A180" s="93"/>
      <c r="B180" s="66"/>
      <c r="C180" s="25">
        <f t="shared" si="15"/>
        <v>0</v>
      </c>
      <c r="D180" s="32">
        <f t="shared" si="16"/>
        <v>0</v>
      </c>
      <c r="E180" s="36"/>
      <c r="F180" s="32">
        <f t="shared" si="17"/>
        <v>0</v>
      </c>
      <c r="G180" s="53"/>
      <c r="H180" s="55"/>
      <c r="I180" s="32"/>
    </row>
    <row r="181" spans="1:9" hidden="1" outlineLevel="1" x14ac:dyDescent="0.25">
      <c r="A181" s="93"/>
      <c r="B181" s="66"/>
      <c r="C181" s="25">
        <f t="shared" si="15"/>
        <v>0</v>
      </c>
      <c r="D181" s="32">
        <f t="shared" si="16"/>
        <v>0</v>
      </c>
      <c r="E181" s="36"/>
      <c r="F181" s="32">
        <f t="shared" si="17"/>
        <v>0</v>
      </c>
      <c r="G181" s="53"/>
      <c r="H181" s="55"/>
      <c r="I181" s="32"/>
    </row>
    <row r="182" spans="1:9" hidden="1" outlineLevel="1" x14ac:dyDescent="0.25">
      <c r="A182" s="93"/>
      <c r="B182" s="66"/>
      <c r="C182" s="25">
        <f t="shared" si="15"/>
        <v>0</v>
      </c>
      <c r="D182" s="32">
        <f t="shared" si="16"/>
        <v>0</v>
      </c>
      <c r="E182" s="36"/>
      <c r="F182" s="32">
        <f t="shared" si="17"/>
        <v>0</v>
      </c>
      <c r="G182" s="53"/>
      <c r="H182" s="55"/>
      <c r="I182" s="32"/>
    </row>
    <row r="183" spans="1:9" hidden="1" outlineLevel="1" x14ac:dyDescent="0.25">
      <c r="A183" s="93"/>
      <c r="B183" s="66"/>
      <c r="C183" s="25">
        <f t="shared" si="15"/>
        <v>0</v>
      </c>
      <c r="D183" s="32">
        <f t="shared" si="16"/>
        <v>0</v>
      </c>
      <c r="E183" s="36"/>
      <c r="F183" s="32">
        <f t="shared" si="17"/>
        <v>0</v>
      </c>
      <c r="G183" s="53"/>
      <c r="H183" s="55"/>
      <c r="I183" s="32"/>
    </row>
    <row r="184" spans="1:9" hidden="1" outlineLevel="1" x14ac:dyDescent="0.25">
      <c r="A184" s="93"/>
      <c r="B184" s="66"/>
      <c r="C184" s="25">
        <f t="shared" si="15"/>
        <v>0</v>
      </c>
      <c r="D184" s="32">
        <f t="shared" si="16"/>
        <v>0</v>
      </c>
      <c r="E184" s="36"/>
      <c r="F184" s="32">
        <f t="shared" si="17"/>
        <v>0</v>
      </c>
      <c r="G184" s="53"/>
      <c r="H184" s="55"/>
      <c r="I184" s="32"/>
    </row>
    <row r="185" spans="1:9" collapsed="1" x14ac:dyDescent="0.25">
      <c r="A185" s="22"/>
      <c r="B185" s="22"/>
      <c r="C185" s="20"/>
      <c r="D185" s="23"/>
      <c r="E185" s="22"/>
      <c r="F185" s="23"/>
      <c r="G185" s="22"/>
      <c r="H185" s="23"/>
      <c r="I185" s="23"/>
    </row>
    <row r="186" spans="1:9" x14ac:dyDescent="0.25">
      <c r="A186" s="92" t="s">
        <v>27</v>
      </c>
      <c r="B186" s="62"/>
      <c r="C186" s="56"/>
      <c r="D186" s="63"/>
      <c r="E186" s="35"/>
      <c r="F186" s="24"/>
      <c r="G186" s="54"/>
      <c r="H186" s="71"/>
      <c r="I186" s="24"/>
    </row>
    <row r="187" spans="1:9" hidden="1" outlineLevel="1" x14ac:dyDescent="0.25">
      <c r="A187" s="93"/>
      <c r="B187" s="66"/>
      <c r="D187" s="67"/>
      <c r="E187" s="36"/>
      <c r="F187" s="32"/>
      <c r="G187" s="53"/>
      <c r="H187" s="55"/>
      <c r="I187" s="32"/>
    </row>
    <row r="188" spans="1:9" hidden="1" outlineLevel="1" x14ac:dyDescent="0.25">
      <c r="A188" s="93"/>
      <c r="B188" s="66"/>
      <c r="D188" s="67"/>
      <c r="E188" s="36"/>
      <c r="F188" s="32"/>
      <c r="G188" s="53"/>
      <c r="H188" s="55"/>
      <c r="I188" s="32"/>
    </row>
    <row r="189" spans="1:9" hidden="1" outlineLevel="1" x14ac:dyDescent="0.25">
      <c r="A189" s="93"/>
      <c r="B189" s="66"/>
      <c r="D189" s="67"/>
      <c r="E189" s="36"/>
      <c r="F189" s="32"/>
      <c r="G189" s="53"/>
      <c r="H189" s="55"/>
      <c r="I189" s="32"/>
    </row>
    <row r="190" spans="1:9" hidden="1" outlineLevel="1" x14ac:dyDescent="0.25">
      <c r="A190" s="93"/>
      <c r="B190" s="66"/>
      <c r="D190" s="67"/>
      <c r="E190" s="36"/>
      <c r="F190" s="32"/>
      <c r="G190" s="53"/>
      <c r="H190" s="55"/>
      <c r="I190" s="32"/>
    </row>
    <row r="191" spans="1:9" hidden="1" outlineLevel="1" x14ac:dyDescent="0.25">
      <c r="A191" s="93"/>
      <c r="B191" s="66"/>
      <c r="D191" s="67"/>
      <c r="E191" s="36"/>
      <c r="F191" s="32"/>
      <c r="G191" s="53"/>
      <c r="H191" s="55"/>
      <c r="I191" s="32"/>
    </row>
    <row r="192" spans="1:9" hidden="1" outlineLevel="1" x14ac:dyDescent="0.25">
      <c r="A192" s="93"/>
      <c r="B192" s="66"/>
      <c r="D192" s="67"/>
      <c r="E192" s="36"/>
      <c r="F192" s="32"/>
      <c r="G192" s="53"/>
      <c r="H192" s="55"/>
      <c r="I192" s="32"/>
    </row>
    <row r="193" spans="1:9" hidden="1" outlineLevel="1" x14ac:dyDescent="0.25">
      <c r="A193" s="93"/>
      <c r="B193" s="66"/>
      <c r="D193" s="67"/>
      <c r="E193" s="36"/>
      <c r="F193" s="32"/>
      <c r="G193" s="53"/>
      <c r="H193" s="55"/>
      <c r="I193" s="32"/>
    </row>
    <row r="194" spans="1:9" hidden="1" outlineLevel="1" x14ac:dyDescent="0.25">
      <c r="A194" s="93"/>
      <c r="B194" s="66"/>
      <c r="D194" s="67"/>
      <c r="E194" s="36"/>
      <c r="F194" s="32"/>
      <c r="G194" s="53"/>
      <c r="H194" s="55"/>
      <c r="I194" s="32"/>
    </row>
    <row r="195" spans="1:9" hidden="1" outlineLevel="1" x14ac:dyDescent="0.25">
      <c r="A195" s="93"/>
      <c r="B195" s="66"/>
      <c r="D195" s="67"/>
      <c r="E195" s="36"/>
      <c r="F195" s="32"/>
      <c r="G195" s="53"/>
      <c r="H195" s="55"/>
      <c r="I195" s="32"/>
    </row>
    <row r="196" spans="1:9" hidden="1" outlineLevel="1" x14ac:dyDescent="0.25">
      <c r="A196" s="93"/>
      <c r="B196" s="66"/>
      <c r="D196" s="67"/>
      <c r="E196" s="36"/>
      <c r="F196" s="32"/>
      <c r="G196" s="53"/>
      <c r="H196" s="55"/>
      <c r="I196" s="32"/>
    </row>
    <row r="197" spans="1:9" collapsed="1" x14ac:dyDescent="0.25">
      <c r="A197" s="22"/>
      <c r="B197" s="22"/>
      <c r="C197" s="20"/>
      <c r="D197" s="23"/>
      <c r="E197" s="22"/>
      <c r="F197" s="23"/>
      <c r="G197" s="22"/>
      <c r="H197" s="23"/>
      <c r="I197" s="23"/>
    </row>
    <row r="198" spans="1:9" x14ac:dyDescent="0.25">
      <c r="A198" s="94" t="s">
        <v>28</v>
      </c>
      <c r="B198" s="62"/>
      <c r="C198" s="56"/>
      <c r="D198" s="63"/>
      <c r="E198" s="35"/>
      <c r="F198" s="24"/>
      <c r="G198" s="54"/>
      <c r="H198" s="71"/>
      <c r="I198" s="24"/>
    </row>
    <row r="199" spans="1:9" hidden="1" outlineLevel="1" x14ac:dyDescent="0.25">
      <c r="A199" s="93"/>
      <c r="B199" s="66"/>
      <c r="D199" s="67"/>
      <c r="E199" s="36"/>
      <c r="F199" s="32"/>
      <c r="G199" s="53"/>
      <c r="H199" s="55"/>
      <c r="I199" s="32"/>
    </row>
    <row r="200" spans="1:9" hidden="1" outlineLevel="1" x14ac:dyDescent="0.25">
      <c r="A200" s="93"/>
      <c r="B200" s="66"/>
      <c r="D200" s="67"/>
      <c r="E200" s="36"/>
      <c r="F200" s="32"/>
      <c r="G200" s="53"/>
      <c r="H200" s="55"/>
      <c r="I200" s="32"/>
    </row>
    <row r="201" spans="1:9" hidden="1" outlineLevel="1" x14ac:dyDescent="0.25">
      <c r="A201" s="93"/>
      <c r="B201" s="66"/>
      <c r="D201" s="67"/>
      <c r="E201" s="36"/>
      <c r="F201" s="32"/>
      <c r="G201" s="53"/>
      <c r="H201" s="55"/>
      <c r="I201" s="32"/>
    </row>
    <row r="202" spans="1:9" hidden="1" outlineLevel="1" x14ac:dyDescent="0.25">
      <c r="A202" s="93"/>
      <c r="B202" s="66"/>
      <c r="D202" s="67"/>
      <c r="E202" s="36"/>
      <c r="F202" s="32"/>
      <c r="G202" s="53"/>
      <c r="H202" s="55"/>
      <c r="I202" s="32"/>
    </row>
    <row r="203" spans="1:9" hidden="1" outlineLevel="1" x14ac:dyDescent="0.25">
      <c r="A203" s="93"/>
      <c r="B203" s="66"/>
      <c r="D203" s="67"/>
      <c r="E203" s="36"/>
      <c r="F203" s="32"/>
      <c r="G203" s="53"/>
      <c r="H203" s="55"/>
      <c r="I203" s="32"/>
    </row>
    <row r="204" spans="1:9" hidden="1" outlineLevel="1" x14ac:dyDescent="0.25">
      <c r="A204" s="93"/>
      <c r="B204" s="66"/>
      <c r="D204" s="67"/>
      <c r="E204" s="36"/>
      <c r="F204" s="32"/>
      <c r="G204" s="53"/>
      <c r="H204" s="55"/>
      <c r="I204" s="32"/>
    </row>
    <row r="205" spans="1:9" hidden="1" outlineLevel="1" x14ac:dyDescent="0.25">
      <c r="A205" s="93"/>
      <c r="B205" s="66"/>
      <c r="D205" s="67"/>
      <c r="E205" s="36"/>
      <c r="F205" s="32"/>
      <c r="G205" s="53"/>
      <c r="H205" s="55"/>
      <c r="I205" s="32"/>
    </row>
    <row r="206" spans="1:9" hidden="1" outlineLevel="1" x14ac:dyDescent="0.25">
      <c r="A206" s="93"/>
      <c r="B206" s="66"/>
      <c r="D206" s="67"/>
      <c r="E206" s="36"/>
      <c r="F206" s="32"/>
      <c r="G206" s="53"/>
      <c r="H206" s="55"/>
      <c r="I206" s="32"/>
    </row>
    <row r="207" spans="1:9" hidden="1" outlineLevel="1" x14ac:dyDescent="0.25">
      <c r="A207" s="93"/>
      <c r="B207" s="66"/>
      <c r="D207" s="67"/>
      <c r="E207" s="36"/>
      <c r="F207" s="32"/>
      <c r="G207" s="53"/>
      <c r="H207" s="55"/>
      <c r="I207" s="32"/>
    </row>
    <row r="208" spans="1:9" hidden="1" outlineLevel="1" x14ac:dyDescent="0.25">
      <c r="A208" s="93"/>
      <c r="B208" s="66"/>
      <c r="D208" s="67"/>
      <c r="E208" s="36"/>
      <c r="F208" s="32"/>
      <c r="G208" s="53"/>
      <c r="H208" s="55"/>
      <c r="I208" s="32"/>
    </row>
    <row r="209" spans="1:9" collapsed="1" x14ac:dyDescent="0.25">
      <c r="A209" s="22"/>
      <c r="B209" s="22"/>
      <c r="C209" s="20"/>
      <c r="D209" s="23"/>
      <c r="E209" s="22"/>
      <c r="F209" s="23"/>
      <c r="G209" s="22"/>
      <c r="H209" s="23"/>
      <c r="I209" s="23"/>
    </row>
    <row r="210" spans="1:9" x14ac:dyDescent="0.25">
      <c r="A210" s="94" t="s">
        <v>29</v>
      </c>
      <c r="B210" s="62"/>
      <c r="C210" s="56"/>
      <c r="D210" s="63"/>
      <c r="E210" s="35"/>
      <c r="F210" s="24"/>
      <c r="G210" s="54"/>
      <c r="H210" s="71"/>
      <c r="I210" s="24"/>
    </row>
    <row r="211" spans="1:9" hidden="1" outlineLevel="1" x14ac:dyDescent="0.25">
      <c r="A211" s="93"/>
      <c r="B211" s="66"/>
      <c r="D211" s="67"/>
      <c r="E211" s="36"/>
      <c r="F211" s="32"/>
      <c r="G211" s="53"/>
      <c r="H211" s="55"/>
      <c r="I211" s="32"/>
    </row>
    <row r="212" spans="1:9" hidden="1" outlineLevel="1" x14ac:dyDescent="0.25">
      <c r="A212" s="93"/>
      <c r="B212" s="66"/>
      <c r="D212" s="67"/>
      <c r="E212" s="36"/>
      <c r="F212" s="32"/>
      <c r="G212" s="53"/>
      <c r="H212" s="55"/>
      <c r="I212" s="32"/>
    </row>
    <row r="213" spans="1:9" hidden="1" outlineLevel="1" x14ac:dyDescent="0.25">
      <c r="A213" s="93"/>
      <c r="B213" s="66"/>
      <c r="D213" s="67"/>
      <c r="E213" s="36"/>
      <c r="F213" s="32"/>
      <c r="G213" s="53"/>
      <c r="H213" s="55"/>
      <c r="I213" s="32"/>
    </row>
    <row r="214" spans="1:9" hidden="1" outlineLevel="1" x14ac:dyDescent="0.25">
      <c r="A214" s="93"/>
      <c r="B214" s="66"/>
      <c r="D214" s="67"/>
      <c r="E214" s="36"/>
      <c r="F214" s="32"/>
      <c r="G214" s="53"/>
      <c r="H214" s="55"/>
      <c r="I214" s="32"/>
    </row>
    <row r="215" spans="1:9" hidden="1" outlineLevel="1" x14ac:dyDescent="0.25">
      <c r="A215" s="93"/>
      <c r="B215" s="66"/>
      <c r="D215" s="67"/>
      <c r="E215" s="36"/>
      <c r="F215" s="32"/>
      <c r="G215" s="53"/>
      <c r="H215" s="55"/>
      <c r="I215" s="32"/>
    </row>
    <row r="216" spans="1:9" hidden="1" outlineLevel="1" x14ac:dyDescent="0.25">
      <c r="A216" s="93"/>
      <c r="B216" s="66"/>
      <c r="D216" s="67"/>
      <c r="E216" s="36"/>
      <c r="F216" s="32"/>
      <c r="G216" s="53"/>
      <c r="H216" s="55"/>
      <c r="I216" s="32"/>
    </row>
    <row r="217" spans="1:9" hidden="1" outlineLevel="1" x14ac:dyDescent="0.25">
      <c r="A217" s="93"/>
      <c r="B217" s="66"/>
      <c r="D217" s="67"/>
      <c r="E217" s="36"/>
      <c r="F217" s="32"/>
      <c r="G217" s="53"/>
      <c r="H217" s="55"/>
      <c r="I217" s="32"/>
    </row>
    <row r="218" spans="1:9" hidden="1" outlineLevel="1" x14ac:dyDescent="0.25">
      <c r="A218" s="93"/>
      <c r="B218" s="66"/>
      <c r="D218" s="67"/>
      <c r="E218" s="36"/>
      <c r="F218" s="32"/>
      <c r="G218" s="53"/>
      <c r="H218" s="55"/>
      <c r="I218" s="32"/>
    </row>
    <row r="219" spans="1:9" hidden="1" outlineLevel="1" x14ac:dyDescent="0.25">
      <c r="A219" s="93"/>
      <c r="B219" s="66"/>
      <c r="D219" s="67"/>
      <c r="E219" s="36"/>
      <c r="F219" s="32"/>
      <c r="G219" s="53"/>
      <c r="H219" s="55"/>
      <c r="I219" s="32"/>
    </row>
    <row r="220" spans="1:9" hidden="1" outlineLevel="1" x14ac:dyDescent="0.25">
      <c r="A220" s="93"/>
      <c r="B220" s="66"/>
      <c r="D220" s="67"/>
      <c r="E220" s="36"/>
      <c r="F220" s="32"/>
      <c r="G220" s="53"/>
      <c r="H220" s="55"/>
      <c r="I220" s="32"/>
    </row>
    <row r="221" spans="1:9" collapsed="1" x14ac:dyDescent="0.25">
      <c r="A221" s="22"/>
      <c r="B221" s="22"/>
      <c r="C221" s="20"/>
      <c r="D221" s="23"/>
      <c r="E221" s="22"/>
      <c r="F221" s="23"/>
      <c r="G221" s="22"/>
      <c r="H221" s="23"/>
      <c r="I221" s="23"/>
    </row>
    <row r="222" spans="1:9" x14ac:dyDescent="0.25">
      <c r="A222" s="94" t="s">
        <v>30</v>
      </c>
      <c r="B222" s="62"/>
      <c r="C222" s="56"/>
      <c r="D222" s="63"/>
      <c r="E222" s="35"/>
      <c r="F222" s="24"/>
      <c r="G222" s="54"/>
      <c r="H222" s="71"/>
      <c r="I222" s="24"/>
    </row>
    <row r="223" spans="1:9" hidden="1" outlineLevel="1" x14ac:dyDescent="0.25">
      <c r="A223" s="93"/>
      <c r="B223" s="66"/>
      <c r="D223" s="67"/>
      <c r="E223" s="36"/>
      <c r="F223" s="32"/>
      <c r="G223" s="53"/>
      <c r="H223" s="55"/>
      <c r="I223" s="32"/>
    </row>
    <row r="224" spans="1:9" hidden="1" outlineLevel="1" x14ac:dyDescent="0.25">
      <c r="A224" s="93"/>
      <c r="B224" s="66"/>
      <c r="D224" s="67"/>
      <c r="E224" s="36"/>
      <c r="F224" s="32"/>
      <c r="G224" s="53"/>
      <c r="H224" s="55"/>
      <c r="I224" s="32"/>
    </row>
    <row r="225" spans="1:9" hidden="1" outlineLevel="1" x14ac:dyDescent="0.25">
      <c r="A225" s="93"/>
      <c r="B225" s="66"/>
      <c r="D225" s="67"/>
      <c r="E225" s="36"/>
      <c r="F225" s="32"/>
      <c r="G225" s="53"/>
      <c r="H225" s="55"/>
      <c r="I225" s="32"/>
    </row>
    <row r="226" spans="1:9" hidden="1" outlineLevel="1" x14ac:dyDescent="0.25">
      <c r="A226" s="93"/>
      <c r="B226" s="66"/>
      <c r="D226" s="67"/>
      <c r="E226" s="36"/>
      <c r="F226" s="32"/>
      <c r="G226" s="53"/>
      <c r="H226" s="55"/>
      <c r="I226" s="32"/>
    </row>
    <row r="227" spans="1:9" hidden="1" outlineLevel="1" x14ac:dyDescent="0.25">
      <c r="A227" s="93"/>
      <c r="B227" s="66"/>
      <c r="D227" s="67"/>
      <c r="E227" s="36"/>
      <c r="F227" s="32"/>
      <c r="G227" s="53"/>
      <c r="H227" s="55"/>
      <c r="I227" s="32"/>
    </row>
    <row r="228" spans="1:9" hidden="1" outlineLevel="1" x14ac:dyDescent="0.25">
      <c r="A228" s="93"/>
      <c r="B228" s="66"/>
      <c r="D228" s="67"/>
      <c r="E228" s="36"/>
      <c r="F228" s="32"/>
      <c r="G228" s="53"/>
      <c r="H228" s="55"/>
      <c r="I228" s="32"/>
    </row>
    <row r="229" spans="1:9" hidden="1" outlineLevel="1" x14ac:dyDescent="0.25">
      <c r="A229" s="93"/>
      <c r="B229" s="66"/>
      <c r="D229" s="67"/>
      <c r="E229" s="36"/>
      <c r="F229" s="32"/>
      <c r="G229" s="53"/>
      <c r="H229" s="55"/>
      <c r="I229" s="32"/>
    </row>
    <row r="230" spans="1:9" hidden="1" outlineLevel="1" x14ac:dyDescent="0.25">
      <c r="A230" s="93"/>
      <c r="B230" s="66"/>
      <c r="D230" s="67"/>
      <c r="E230" s="36"/>
      <c r="F230" s="32"/>
      <c r="G230" s="53"/>
      <c r="H230" s="55"/>
      <c r="I230" s="32"/>
    </row>
    <row r="231" spans="1:9" hidden="1" outlineLevel="1" x14ac:dyDescent="0.25">
      <c r="A231" s="93"/>
      <c r="B231" s="66"/>
      <c r="D231" s="67"/>
      <c r="E231" s="36"/>
      <c r="F231" s="32"/>
      <c r="G231" s="53"/>
      <c r="H231" s="55"/>
      <c r="I231" s="32"/>
    </row>
    <row r="232" spans="1:9" hidden="1" outlineLevel="1" x14ac:dyDescent="0.25">
      <c r="A232" s="93"/>
      <c r="B232" s="66"/>
      <c r="D232" s="67"/>
      <c r="E232" s="36"/>
      <c r="F232" s="32"/>
      <c r="G232" s="53"/>
      <c r="H232" s="55"/>
      <c r="I232" s="32"/>
    </row>
    <row r="233" spans="1:9" collapsed="1" x14ac:dyDescent="0.25">
      <c r="A233" s="22"/>
      <c r="B233" s="22"/>
      <c r="C233" s="20"/>
      <c r="D233" s="23"/>
      <c r="E233" s="22"/>
      <c r="F233" s="23"/>
      <c r="G233" s="22"/>
      <c r="H233" s="23"/>
      <c r="I233" s="23"/>
    </row>
    <row r="234" spans="1:9" x14ac:dyDescent="0.25">
      <c r="A234" s="94" t="s">
        <v>31</v>
      </c>
      <c r="B234" s="62"/>
      <c r="C234" s="56"/>
      <c r="D234" s="63"/>
      <c r="E234" s="35"/>
      <c r="F234" s="24"/>
      <c r="G234" s="35"/>
      <c r="H234" s="24"/>
      <c r="I234" s="24"/>
    </row>
    <row r="235" spans="1:9" x14ac:dyDescent="0.25">
      <c r="A235" s="93" t="s">
        <v>142</v>
      </c>
      <c r="B235" s="36">
        <f>IF(C235&gt;0,RANK(C235,C$235:C$236,1),0)</f>
        <v>1</v>
      </c>
      <c r="C235" s="25">
        <f>F235+H235-I235</f>
        <v>1</v>
      </c>
      <c r="D235" s="32">
        <f>E235+G235</f>
        <v>83.7</v>
      </c>
      <c r="E235" s="36">
        <v>83.7</v>
      </c>
      <c r="F235" s="32">
        <f>IF(E235&gt;0,RANK(E235,E$235:E$240,0),0)</f>
        <v>1</v>
      </c>
      <c r="G235" s="36"/>
      <c r="H235" s="32">
        <f>IF(G235&gt;0,RANK(G235,G$235:G$240,0),0)</f>
        <v>0</v>
      </c>
      <c r="I235" s="32"/>
    </row>
    <row r="236" spans="1:9" x14ac:dyDescent="0.25">
      <c r="A236" s="93" t="s">
        <v>135</v>
      </c>
      <c r="B236" s="36">
        <f>IF(C236&gt;0,RANK(C236,C$235:C$236,1),0)</f>
        <v>2</v>
      </c>
      <c r="C236" s="25">
        <f>F236+H236-I236</f>
        <v>2</v>
      </c>
      <c r="D236" s="32">
        <f>E236+G236</f>
        <v>80.900000000000006</v>
      </c>
      <c r="E236" s="36">
        <v>80.900000000000006</v>
      </c>
      <c r="F236" s="32">
        <f>IF(E236&gt;0,RANK(E236,E$235:E$240,0),0)</f>
        <v>2</v>
      </c>
      <c r="G236" s="36"/>
      <c r="H236" s="32">
        <f>IF(G236&gt;0,RANK(G236,G$235:G$240,0),0)</f>
        <v>0</v>
      </c>
      <c r="I236" s="32"/>
    </row>
    <row r="237" spans="1:9" hidden="1" outlineLevel="1" x14ac:dyDescent="0.25">
      <c r="A237" s="93"/>
      <c r="B237" s="36"/>
      <c r="C237" s="25">
        <f>F237+H237-I237</f>
        <v>0</v>
      </c>
      <c r="D237" s="32">
        <f t="shared" ref="D237:D244" si="18">E237+G237</f>
        <v>0</v>
      </c>
      <c r="E237" s="36"/>
      <c r="F237" s="32">
        <f t="shared" ref="F237:F244" si="19">IF(E237&gt;0,RANK(E237,E$235:E$240,0),0)</f>
        <v>0</v>
      </c>
      <c r="G237" s="36"/>
      <c r="H237" s="32">
        <f t="shared" ref="H237:H244" si="20">IF(G237&gt;0,RANK(G237,G$235:G$240,0),0)</f>
        <v>0</v>
      </c>
      <c r="I237" s="32"/>
    </row>
    <row r="238" spans="1:9" hidden="1" outlineLevel="1" x14ac:dyDescent="0.25">
      <c r="A238" s="93"/>
      <c r="B238" s="36"/>
      <c r="C238" s="25">
        <f t="shared" ref="C238:C244" si="21">F238+H238-I238</f>
        <v>0</v>
      </c>
      <c r="D238" s="32">
        <f t="shared" si="18"/>
        <v>0</v>
      </c>
      <c r="E238" s="36"/>
      <c r="F238" s="32">
        <f t="shared" si="19"/>
        <v>0</v>
      </c>
      <c r="G238" s="36"/>
      <c r="H238" s="32">
        <f t="shared" si="20"/>
        <v>0</v>
      </c>
      <c r="I238" s="32"/>
    </row>
    <row r="239" spans="1:9" hidden="1" outlineLevel="1" x14ac:dyDescent="0.25">
      <c r="A239" s="93"/>
      <c r="B239" s="66"/>
      <c r="C239" s="25">
        <f t="shared" si="21"/>
        <v>0</v>
      </c>
      <c r="D239" s="32">
        <f t="shared" si="18"/>
        <v>0</v>
      </c>
      <c r="E239" s="36"/>
      <c r="F239" s="32">
        <f t="shared" si="19"/>
        <v>0</v>
      </c>
      <c r="G239" s="36"/>
      <c r="H239" s="32">
        <f t="shared" si="20"/>
        <v>0</v>
      </c>
      <c r="I239" s="32"/>
    </row>
    <row r="240" spans="1:9" hidden="1" outlineLevel="1" x14ac:dyDescent="0.25">
      <c r="A240" s="93"/>
      <c r="B240" s="66"/>
      <c r="C240" s="25">
        <f t="shared" si="21"/>
        <v>0</v>
      </c>
      <c r="D240" s="32">
        <f t="shared" si="18"/>
        <v>0</v>
      </c>
      <c r="E240" s="36"/>
      <c r="F240" s="32">
        <f t="shared" si="19"/>
        <v>0</v>
      </c>
      <c r="G240" s="36"/>
      <c r="H240" s="32">
        <f t="shared" si="20"/>
        <v>0</v>
      </c>
      <c r="I240" s="32"/>
    </row>
    <row r="241" spans="1:9" hidden="1" outlineLevel="1" x14ac:dyDescent="0.25">
      <c r="A241" s="93"/>
      <c r="B241" s="66"/>
      <c r="C241" s="25">
        <f t="shared" si="21"/>
        <v>0</v>
      </c>
      <c r="D241" s="32">
        <f t="shared" si="18"/>
        <v>0</v>
      </c>
      <c r="E241" s="36"/>
      <c r="F241" s="32">
        <f t="shared" si="19"/>
        <v>0</v>
      </c>
      <c r="G241" s="36"/>
      <c r="H241" s="32">
        <f t="shared" si="20"/>
        <v>0</v>
      </c>
      <c r="I241" s="32"/>
    </row>
    <row r="242" spans="1:9" hidden="1" outlineLevel="1" x14ac:dyDescent="0.25">
      <c r="A242" s="93"/>
      <c r="B242" s="66"/>
      <c r="C242" s="25">
        <f t="shared" si="21"/>
        <v>0</v>
      </c>
      <c r="D242" s="32">
        <f t="shared" si="18"/>
        <v>0</v>
      </c>
      <c r="E242" s="36"/>
      <c r="F242" s="32">
        <f t="shared" si="19"/>
        <v>0</v>
      </c>
      <c r="G242" s="36"/>
      <c r="H242" s="32">
        <f t="shared" si="20"/>
        <v>0</v>
      </c>
      <c r="I242" s="32"/>
    </row>
    <row r="243" spans="1:9" hidden="1" outlineLevel="1" x14ac:dyDescent="0.25">
      <c r="A243" s="93"/>
      <c r="B243" s="66"/>
      <c r="C243" s="25">
        <f t="shared" si="21"/>
        <v>0</v>
      </c>
      <c r="D243" s="32">
        <f t="shared" si="18"/>
        <v>0</v>
      </c>
      <c r="E243" s="36"/>
      <c r="F243" s="32">
        <f t="shared" si="19"/>
        <v>0</v>
      </c>
      <c r="G243" s="36"/>
      <c r="H243" s="32">
        <f t="shared" si="20"/>
        <v>0</v>
      </c>
      <c r="I243" s="32"/>
    </row>
    <row r="244" spans="1:9" hidden="1" outlineLevel="1" x14ac:dyDescent="0.25">
      <c r="A244" s="93"/>
      <c r="B244" s="66"/>
      <c r="C244" s="25">
        <f t="shared" si="21"/>
        <v>0</v>
      </c>
      <c r="D244" s="32">
        <f t="shared" si="18"/>
        <v>0</v>
      </c>
      <c r="E244" s="36"/>
      <c r="F244" s="32">
        <f t="shared" si="19"/>
        <v>0</v>
      </c>
      <c r="G244" s="36"/>
      <c r="H244" s="32">
        <f t="shared" si="20"/>
        <v>0</v>
      </c>
      <c r="I244" s="32"/>
    </row>
    <row r="245" spans="1:9" ht="15.75" collapsed="1" thickBot="1" x14ac:dyDescent="0.3">
      <c r="A245" s="29"/>
      <c r="B245" s="29"/>
      <c r="C245" s="30"/>
      <c r="D245" s="31"/>
      <c r="E245" s="29"/>
      <c r="F245" s="31"/>
      <c r="G245" s="29"/>
      <c r="H245" s="31"/>
      <c r="I245" s="31"/>
    </row>
  </sheetData>
  <sortState xmlns:xlrd2="http://schemas.microsoft.com/office/spreadsheetml/2017/richdata2" ref="A235:I236">
    <sortCondition ref="B235:B236"/>
  </sortState>
  <pageMargins left="0.70866141732283472" right="0.70866141732283472" top="0.74803149606299213" bottom="0.74803149606299213" header="0.31496062992125984" footer="0.31496062992125984"/>
  <pageSetup scale="8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3F28-B30E-44A4-BBD6-6C16A473F5B9}">
  <sheetPr>
    <tabColor rgb="FFC00000"/>
    <pageSetUpPr fitToPage="1"/>
  </sheetPr>
  <dimension ref="A3:I125"/>
  <sheetViews>
    <sheetView zoomScale="70" zoomScaleNormal="7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E56" sqref="E56"/>
    </sheetView>
  </sheetViews>
  <sheetFormatPr defaultRowHeight="15" outlineLevelRow="1" x14ac:dyDescent="0.25"/>
  <cols>
    <col min="1" max="1" width="25.7109375" style="8" bestFit="1" customWidth="1"/>
    <col min="2" max="2" width="8.28515625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9"/>
      <c r="B4" s="95" t="s">
        <v>9</v>
      </c>
      <c r="C4" s="96" t="s">
        <v>0</v>
      </c>
      <c r="D4" s="52" t="s">
        <v>9</v>
      </c>
      <c r="E4" s="1" t="s">
        <v>185</v>
      </c>
      <c r="F4" s="3"/>
      <c r="G4" s="1"/>
      <c r="H4" s="3"/>
      <c r="I4" s="3"/>
    </row>
    <row r="5" spans="1:9" ht="15.75" thickBot="1" x14ac:dyDescent="0.3">
      <c r="A5" s="13"/>
      <c r="B5" s="86" t="s">
        <v>2</v>
      </c>
      <c r="C5" s="87" t="s">
        <v>33</v>
      </c>
      <c r="D5" s="97" t="s">
        <v>34</v>
      </c>
      <c r="E5" s="5" t="s">
        <v>3</v>
      </c>
      <c r="F5" s="70" t="s">
        <v>33</v>
      </c>
      <c r="G5" s="5" t="s">
        <v>4</v>
      </c>
      <c r="H5" s="70" t="s">
        <v>33</v>
      </c>
      <c r="I5" s="19" t="s">
        <v>75</v>
      </c>
    </row>
    <row r="6" spans="1:9" x14ac:dyDescent="0.25">
      <c r="A6" s="12" t="s">
        <v>17</v>
      </c>
      <c r="B6" s="35"/>
      <c r="D6" s="24"/>
      <c r="E6" s="35"/>
      <c r="F6" s="24"/>
      <c r="G6" s="54"/>
      <c r="H6" s="71"/>
      <c r="I6" s="24"/>
    </row>
    <row r="7" spans="1:9" hidden="1" outlineLevel="1" x14ac:dyDescent="0.25">
      <c r="A7" s="11"/>
      <c r="B7" s="36"/>
      <c r="C7" s="25"/>
      <c r="D7" s="32"/>
      <c r="E7" s="36"/>
      <c r="F7" s="32"/>
      <c r="G7" s="53"/>
      <c r="H7" s="55"/>
      <c r="I7" s="32"/>
    </row>
    <row r="8" spans="1:9" hidden="1" outlineLevel="1" x14ac:dyDescent="0.25">
      <c r="A8" s="11"/>
      <c r="B8" s="36"/>
      <c r="C8" s="25"/>
      <c r="D8" s="32"/>
      <c r="E8" s="36"/>
      <c r="F8" s="32"/>
      <c r="G8" s="53"/>
      <c r="H8" s="55"/>
      <c r="I8" s="32"/>
    </row>
    <row r="9" spans="1:9" hidden="1" outlineLevel="1" x14ac:dyDescent="0.25">
      <c r="A9" s="11"/>
      <c r="B9" s="36"/>
      <c r="C9" s="25"/>
      <c r="D9" s="32"/>
      <c r="E9" s="36"/>
      <c r="F9" s="32"/>
      <c r="G9" s="53"/>
      <c r="H9" s="55"/>
      <c r="I9" s="32"/>
    </row>
    <row r="10" spans="1:9" hidden="1" outlineLevel="1" x14ac:dyDescent="0.25">
      <c r="A10" s="11"/>
      <c r="B10" s="36"/>
      <c r="C10" s="25"/>
      <c r="D10" s="32"/>
      <c r="E10" s="36"/>
      <c r="F10" s="32"/>
      <c r="G10" s="53"/>
      <c r="H10" s="55"/>
      <c r="I10" s="32"/>
    </row>
    <row r="11" spans="1:9" hidden="1" outlineLevel="1" x14ac:dyDescent="0.25">
      <c r="A11" s="11"/>
      <c r="B11" s="36"/>
      <c r="C11" s="25"/>
      <c r="D11" s="32"/>
      <c r="E11" s="36"/>
      <c r="F11" s="32"/>
      <c r="G11" s="53"/>
      <c r="H11" s="55"/>
      <c r="I11" s="32"/>
    </row>
    <row r="12" spans="1:9" hidden="1" outlineLevel="1" x14ac:dyDescent="0.25">
      <c r="A12" s="11"/>
      <c r="B12" s="36"/>
      <c r="C12" s="25"/>
      <c r="D12" s="32"/>
      <c r="E12" s="36"/>
      <c r="F12" s="32"/>
      <c r="G12" s="53"/>
      <c r="H12" s="55"/>
      <c r="I12" s="32"/>
    </row>
    <row r="13" spans="1:9" hidden="1" outlineLevel="1" x14ac:dyDescent="0.25">
      <c r="A13" s="11"/>
      <c r="B13" s="36"/>
      <c r="C13" s="25"/>
      <c r="D13" s="32"/>
      <c r="E13" s="36"/>
      <c r="F13" s="32"/>
      <c r="G13" s="53"/>
      <c r="H13" s="55"/>
      <c r="I13" s="32"/>
    </row>
    <row r="14" spans="1:9" hidden="1" outlineLevel="1" x14ac:dyDescent="0.25">
      <c r="A14" s="11"/>
      <c r="B14" s="36"/>
      <c r="C14" s="25"/>
      <c r="D14" s="32"/>
      <c r="E14" s="36"/>
      <c r="F14" s="32"/>
      <c r="G14" s="53"/>
      <c r="H14" s="55"/>
      <c r="I14" s="32"/>
    </row>
    <row r="15" spans="1:9" hidden="1" outlineLevel="1" x14ac:dyDescent="0.25">
      <c r="A15" s="11"/>
      <c r="B15" s="36"/>
      <c r="C15" s="25"/>
      <c r="D15" s="32"/>
      <c r="E15" s="36"/>
      <c r="F15" s="32"/>
      <c r="G15" s="53"/>
      <c r="H15" s="55"/>
      <c r="I15" s="32"/>
    </row>
    <row r="16" spans="1:9" hidden="1" outlineLevel="1" x14ac:dyDescent="0.25">
      <c r="A16" s="11"/>
      <c r="B16" s="36"/>
      <c r="C16" s="25"/>
      <c r="D16" s="32"/>
      <c r="E16" s="36"/>
      <c r="F16" s="32"/>
      <c r="G16" s="53"/>
      <c r="H16" s="55"/>
      <c r="I16" s="32"/>
    </row>
    <row r="17" spans="1:9" collapsed="1" x14ac:dyDescent="0.25">
      <c r="A17" s="21"/>
      <c r="B17" s="22"/>
      <c r="C17" s="20"/>
      <c r="D17" s="23"/>
      <c r="E17" s="22"/>
      <c r="F17" s="23"/>
      <c r="G17" s="22"/>
      <c r="H17" s="23"/>
      <c r="I17" s="23"/>
    </row>
    <row r="18" spans="1:9" x14ac:dyDescent="0.25">
      <c r="A18" s="10" t="s">
        <v>18</v>
      </c>
      <c r="B18" s="35"/>
      <c r="D18" s="24"/>
      <c r="E18" s="35"/>
      <c r="F18" s="24"/>
      <c r="G18" s="54"/>
      <c r="H18" s="71"/>
      <c r="I18" s="24"/>
    </row>
    <row r="19" spans="1:9" hidden="1" outlineLevel="1" x14ac:dyDescent="0.25">
      <c r="A19" s="11"/>
      <c r="B19" s="36"/>
      <c r="C19" s="25"/>
      <c r="D19" s="32"/>
      <c r="E19" s="36"/>
      <c r="F19" s="32"/>
      <c r="G19" s="53"/>
      <c r="H19" s="55"/>
      <c r="I19" s="32"/>
    </row>
    <row r="20" spans="1:9" hidden="1" outlineLevel="1" x14ac:dyDescent="0.25">
      <c r="A20" s="11"/>
      <c r="B20" s="36"/>
      <c r="C20" s="25"/>
      <c r="D20" s="32"/>
      <c r="E20" s="36"/>
      <c r="F20" s="32"/>
      <c r="G20" s="53"/>
      <c r="H20" s="55"/>
      <c r="I20" s="32"/>
    </row>
    <row r="21" spans="1:9" hidden="1" outlineLevel="1" x14ac:dyDescent="0.25">
      <c r="A21" s="11"/>
      <c r="B21" s="36"/>
      <c r="C21" s="25"/>
      <c r="D21" s="32"/>
      <c r="E21" s="36"/>
      <c r="F21" s="32"/>
      <c r="G21" s="53"/>
      <c r="H21" s="55"/>
      <c r="I21" s="32"/>
    </row>
    <row r="22" spans="1:9" hidden="1" outlineLevel="1" x14ac:dyDescent="0.25">
      <c r="A22" s="11"/>
      <c r="B22" s="36"/>
      <c r="C22" s="25"/>
      <c r="D22" s="32"/>
      <c r="E22" s="36"/>
      <c r="F22" s="32"/>
      <c r="G22" s="53"/>
      <c r="H22" s="55"/>
      <c r="I22" s="32"/>
    </row>
    <row r="23" spans="1:9" hidden="1" outlineLevel="1" x14ac:dyDescent="0.25">
      <c r="A23" s="11"/>
      <c r="B23" s="36"/>
      <c r="C23" s="25"/>
      <c r="D23" s="32"/>
      <c r="E23" s="36"/>
      <c r="F23" s="32"/>
      <c r="G23" s="53"/>
      <c r="H23" s="55"/>
      <c r="I23" s="32"/>
    </row>
    <row r="24" spans="1:9" hidden="1" outlineLevel="1" x14ac:dyDescent="0.25">
      <c r="A24" s="11"/>
      <c r="B24" s="36"/>
      <c r="C24" s="25"/>
      <c r="D24" s="32"/>
      <c r="E24" s="36"/>
      <c r="F24" s="32"/>
      <c r="G24" s="53"/>
      <c r="H24" s="55"/>
      <c r="I24" s="32"/>
    </row>
    <row r="25" spans="1:9" hidden="1" outlineLevel="1" x14ac:dyDescent="0.25">
      <c r="A25" s="11"/>
      <c r="B25" s="36"/>
      <c r="C25" s="25"/>
      <c r="D25" s="32"/>
      <c r="E25" s="36"/>
      <c r="F25" s="32"/>
      <c r="G25" s="53"/>
      <c r="H25" s="55"/>
      <c r="I25" s="32"/>
    </row>
    <row r="26" spans="1:9" hidden="1" outlineLevel="1" x14ac:dyDescent="0.25">
      <c r="A26" s="11"/>
      <c r="B26" s="36"/>
      <c r="C26" s="25"/>
      <c r="D26" s="32"/>
      <c r="E26" s="36"/>
      <c r="F26" s="32"/>
      <c r="G26" s="53"/>
      <c r="H26" s="55"/>
      <c r="I26" s="32"/>
    </row>
    <row r="27" spans="1:9" hidden="1" outlineLevel="1" x14ac:dyDescent="0.25">
      <c r="A27" s="11"/>
      <c r="B27" s="36"/>
      <c r="C27" s="25"/>
      <c r="D27" s="32"/>
      <c r="E27" s="36"/>
      <c r="F27" s="32"/>
      <c r="G27" s="53"/>
      <c r="H27" s="55"/>
      <c r="I27" s="32"/>
    </row>
    <row r="28" spans="1:9" hidden="1" outlineLevel="1" x14ac:dyDescent="0.25">
      <c r="A28" s="11"/>
      <c r="B28" s="36"/>
      <c r="C28" s="25"/>
      <c r="D28" s="32"/>
      <c r="E28" s="36"/>
      <c r="F28" s="32"/>
      <c r="G28" s="53"/>
      <c r="H28" s="55"/>
      <c r="I28" s="32"/>
    </row>
    <row r="29" spans="1:9" collapsed="1" x14ac:dyDescent="0.25">
      <c r="A29" s="21"/>
      <c r="B29" s="22"/>
      <c r="C29" s="20"/>
      <c r="D29" s="23"/>
      <c r="E29" s="22"/>
      <c r="F29" s="23"/>
      <c r="G29" s="22"/>
      <c r="H29" s="23"/>
      <c r="I29" s="23"/>
    </row>
    <row r="30" spans="1:9" x14ac:dyDescent="0.25">
      <c r="A30" s="10" t="s">
        <v>19</v>
      </c>
      <c r="B30" s="35"/>
      <c r="D30" s="24"/>
      <c r="E30" s="35"/>
      <c r="F30" s="24"/>
      <c r="G30" s="54"/>
      <c r="H30" s="71"/>
      <c r="I30" s="24"/>
    </row>
    <row r="31" spans="1:9" hidden="1" outlineLevel="1" x14ac:dyDescent="0.25">
      <c r="A31" s="11"/>
      <c r="B31" s="36"/>
      <c r="C31" s="25"/>
      <c r="D31" s="32"/>
      <c r="E31" s="36"/>
      <c r="F31" s="32"/>
      <c r="G31" s="53"/>
      <c r="H31" s="55"/>
      <c r="I31" s="32"/>
    </row>
    <row r="32" spans="1:9" hidden="1" outlineLevel="1" x14ac:dyDescent="0.25">
      <c r="A32" s="11"/>
      <c r="B32" s="36"/>
      <c r="C32" s="25"/>
      <c r="D32" s="32"/>
      <c r="E32" s="36"/>
      <c r="F32" s="32"/>
      <c r="G32" s="53"/>
      <c r="H32" s="55"/>
      <c r="I32" s="32"/>
    </row>
    <row r="33" spans="1:9" hidden="1" outlineLevel="1" x14ac:dyDescent="0.25">
      <c r="A33" s="11"/>
      <c r="B33" s="36"/>
      <c r="C33" s="25"/>
      <c r="D33" s="32"/>
      <c r="E33" s="36"/>
      <c r="F33" s="32"/>
      <c r="G33" s="53"/>
      <c r="H33" s="55"/>
      <c r="I33" s="32"/>
    </row>
    <row r="34" spans="1:9" hidden="1" outlineLevel="1" x14ac:dyDescent="0.25">
      <c r="A34" s="11"/>
      <c r="B34" s="36"/>
      <c r="C34" s="25"/>
      <c r="D34" s="32"/>
      <c r="E34" s="36"/>
      <c r="F34" s="32"/>
      <c r="G34" s="53"/>
      <c r="H34" s="55"/>
      <c r="I34" s="32"/>
    </row>
    <row r="35" spans="1:9" hidden="1" outlineLevel="1" x14ac:dyDescent="0.25">
      <c r="A35" s="11"/>
      <c r="B35" s="36"/>
      <c r="C35" s="25"/>
      <c r="D35" s="32"/>
      <c r="E35" s="36"/>
      <c r="F35" s="32"/>
      <c r="G35" s="53"/>
      <c r="H35" s="55"/>
      <c r="I35" s="32"/>
    </row>
    <row r="36" spans="1:9" hidden="1" outlineLevel="1" x14ac:dyDescent="0.25">
      <c r="A36" s="11"/>
      <c r="B36" s="36"/>
      <c r="C36" s="25"/>
      <c r="D36" s="32"/>
      <c r="E36" s="36"/>
      <c r="F36" s="32"/>
      <c r="G36" s="53"/>
      <c r="H36" s="55"/>
      <c r="I36" s="32"/>
    </row>
    <row r="37" spans="1:9" hidden="1" outlineLevel="1" x14ac:dyDescent="0.25">
      <c r="A37" s="11"/>
      <c r="B37" s="36"/>
      <c r="C37" s="25"/>
      <c r="D37" s="32"/>
      <c r="E37" s="36"/>
      <c r="F37" s="32"/>
      <c r="G37" s="53"/>
      <c r="H37" s="55"/>
      <c r="I37" s="32"/>
    </row>
    <row r="38" spans="1:9" hidden="1" outlineLevel="1" x14ac:dyDescent="0.25">
      <c r="A38" s="11"/>
      <c r="B38" s="36"/>
      <c r="C38" s="25"/>
      <c r="D38" s="32"/>
      <c r="E38" s="36"/>
      <c r="F38" s="32"/>
      <c r="G38" s="53"/>
      <c r="H38" s="55"/>
      <c r="I38" s="32"/>
    </row>
    <row r="39" spans="1:9" hidden="1" outlineLevel="1" x14ac:dyDescent="0.25">
      <c r="A39" s="11"/>
      <c r="B39" s="36"/>
      <c r="C39" s="25"/>
      <c r="D39" s="32"/>
      <c r="E39" s="36"/>
      <c r="F39" s="32"/>
      <c r="G39" s="53"/>
      <c r="H39" s="55"/>
      <c r="I39" s="32"/>
    </row>
    <row r="40" spans="1:9" hidden="1" outlineLevel="1" x14ac:dyDescent="0.25">
      <c r="A40" s="11"/>
      <c r="B40" s="36"/>
      <c r="C40" s="25"/>
      <c r="D40" s="32"/>
      <c r="E40" s="36"/>
      <c r="F40" s="32"/>
      <c r="G40" s="53"/>
      <c r="H40" s="55"/>
      <c r="I40" s="32"/>
    </row>
    <row r="41" spans="1:9" collapsed="1" x14ac:dyDescent="0.25">
      <c r="A41" s="21"/>
      <c r="B41" s="22"/>
      <c r="C41" s="20"/>
      <c r="D41" s="23"/>
      <c r="E41" s="22"/>
      <c r="F41" s="23"/>
      <c r="G41" s="22"/>
      <c r="H41" s="23"/>
      <c r="I41" s="23"/>
    </row>
    <row r="42" spans="1:9" x14ac:dyDescent="0.25">
      <c r="A42" s="10" t="s">
        <v>20</v>
      </c>
      <c r="B42" s="35"/>
      <c r="D42" s="24"/>
      <c r="E42" s="35"/>
      <c r="F42" s="24"/>
      <c r="G42" s="54"/>
      <c r="H42" s="71"/>
      <c r="I42" s="24"/>
    </row>
    <row r="43" spans="1:9" x14ac:dyDescent="0.25">
      <c r="A43" s="11" t="s">
        <v>172</v>
      </c>
      <c r="B43" s="36">
        <f>IF(C43&gt;0,RANK(C43,C$43,1),0)</f>
        <v>1</v>
      </c>
      <c r="C43" s="25">
        <f>F43+H43-I43</f>
        <v>1</v>
      </c>
      <c r="D43" s="32">
        <f>E43+G43</f>
        <v>64.3</v>
      </c>
      <c r="E43" s="41">
        <v>64.3</v>
      </c>
      <c r="F43" s="98">
        <f>IF(E43&gt;0,RANK(E43,E$43:E$52,0),0)</f>
        <v>1</v>
      </c>
      <c r="G43" s="53"/>
      <c r="H43" s="55"/>
      <c r="I43" s="98"/>
    </row>
    <row r="44" spans="1:9" hidden="1" outlineLevel="1" x14ac:dyDescent="0.25">
      <c r="A44" s="11"/>
      <c r="B44" s="36"/>
      <c r="C44" s="25">
        <f t="shared" ref="C44:C52" si="0">F44+H44-I44</f>
        <v>0</v>
      </c>
      <c r="D44" s="32">
        <f t="shared" ref="D44:D52" si="1">E44+G44</f>
        <v>0</v>
      </c>
      <c r="E44" s="41"/>
      <c r="F44" s="98">
        <f t="shared" ref="F44:F52" si="2">IF(E44&gt;0,RANK(E44,E$43:E$52,0),0)</f>
        <v>0</v>
      </c>
      <c r="G44" s="53"/>
      <c r="H44" s="55"/>
      <c r="I44" s="32"/>
    </row>
    <row r="45" spans="1:9" hidden="1" outlineLevel="1" x14ac:dyDescent="0.25">
      <c r="A45" s="11"/>
      <c r="B45" s="36"/>
      <c r="C45" s="25">
        <f t="shared" si="0"/>
        <v>0</v>
      </c>
      <c r="D45" s="32">
        <f t="shared" si="1"/>
        <v>0</v>
      </c>
      <c r="E45" s="41"/>
      <c r="F45" s="98">
        <f t="shared" si="2"/>
        <v>0</v>
      </c>
      <c r="G45" s="53"/>
      <c r="H45" s="55"/>
      <c r="I45" s="32"/>
    </row>
    <row r="46" spans="1:9" hidden="1" outlineLevel="1" x14ac:dyDescent="0.25">
      <c r="A46" s="11"/>
      <c r="B46" s="36"/>
      <c r="C46" s="25">
        <f t="shared" si="0"/>
        <v>0</v>
      </c>
      <c r="D46" s="32">
        <f t="shared" si="1"/>
        <v>0</v>
      </c>
      <c r="E46" s="41"/>
      <c r="F46" s="98">
        <f t="shared" si="2"/>
        <v>0</v>
      </c>
      <c r="G46" s="53"/>
      <c r="H46" s="55"/>
      <c r="I46" s="32"/>
    </row>
    <row r="47" spans="1:9" hidden="1" outlineLevel="1" x14ac:dyDescent="0.25">
      <c r="A47" s="11"/>
      <c r="B47" s="36"/>
      <c r="C47" s="25">
        <f t="shared" si="0"/>
        <v>0</v>
      </c>
      <c r="D47" s="32">
        <f t="shared" si="1"/>
        <v>0</v>
      </c>
      <c r="E47" s="41"/>
      <c r="F47" s="98">
        <f t="shared" si="2"/>
        <v>0</v>
      </c>
      <c r="G47" s="53"/>
      <c r="H47" s="55"/>
      <c r="I47" s="32"/>
    </row>
    <row r="48" spans="1:9" hidden="1" outlineLevel="1" x14ac:dyDescent="0.25">
      <c r="A48" s="11"/>
      <c r="B48" s="36"/>
      <c r="C48" s="25">
        <f t="shared" si="0"/>
        <v>0</v>
      </c>
      <c r="D48" s="32">
        <f t="shared" si="1"/>
        <v>0</v>
      </c>
      <c r="E48" s="41"/>
      <c r="F48" s="98">
        <f t="shared" si="2"/>
        <v>0</v>
      </c>
      <c r="G48" s="53"/>
      <c r="H48" s="55"/>
      <c r="I48" s="32"/>
    </row>
    <row r="49" spans="1:9" hidden="1" outlineLevel="1" x14ac:dyDescent="0.25">
      <c r="A49" s="11"/>
      <c r="B49" s="36"/>
      <c r="C49" s="25">
        <f t="shared" si="0"/>
        <v>0</v>
      </c>
      <c r="D49" s="32">
        <f t="shared" si="1"/>
        <v>0</v>
      </c>
      <c r="E49" s="41"/>
      <c r="F49" s="98">
        <f t="shared" si="2"/>
        <v>0</v>
      </c>
      <c r="G49" s="53"/>
      <c r="H49" s="55"/>
      <c r="I49" s="32"/>
    </row>
    <row r="50" spans="1:9" hidden="1" outlineLevel="1" x14ac:dyDescent="0.25">
      <c r="A50" s="11"/>
      <c r="B50" s="36"/>
      <c r="C50" s="25">
        <f t="shared" si="0"/>
        <v>0</v>
      </c>
      <c r="D50" s="32">
        <f t="shared" si="1"/>
        <v>0</v>
      </c>
      <c r="E50" s="41"/>
      <c r="F50" s="98">
        <f t="shared" si="2"/>
        <v>0</v>
      </c>
      <c r="G50" s="53"/>
      <c r="H50" s="55"/>
      <c r="I50" s="32"/>
    </row>
    <row r="51" spans="1:9" hidden="1" outlineLevel="1" x14ac:dyDescent="0.25">
      <c r="A51" s="11"/>
      <c r="B51" s="36"/>
      <c r="C51" s="25">
        <f t="shared" si="0"/>
        <v>0</v>
      </c>
      <c r="D51" s="32">
        <f t="shared" si="1"/>
        <v>0</v>
      </c>
      <c r="E51" s="41"/>
      <c r="F51" s="98">
        <f t="shared" si="2"/>
        <v>0</v>
      </c>
      <c r="G51" s="53"/>
      <c r="H51" s="55"/>
      <c r="I51" s="32"/>
    </row>
    <row r="52" spans="1:9" hidden="1" outlineLevel="1" x14ac:dyDescent="0.25">
      <c r="A52" s="11"/>
      <c r="B52" s="36"/>
      <c r="C52" s="25">
        <f t="shared" si="0"/>
        <v>0</v>
      </c>
      <c r="D52" s="32">
        <f t="shared" si="1"/>
        <v>0</v>
      </c>
      <c r="E52" s="41"/>
      <c r="F52" s="98">
        <f t="shared" si="2"/>
        <v>0</v>
      </c>
      <c r="G52" s="53"/>
      <c r="H52" s="55"/>
      <c r="I52" s="32"/>
    </row>
    <row r="53" spans="1:9" collapsed="1" x14ac:dyDescent="0.25">
      <c r="A53" s="21"/>
      <c r="B53" s="22"/>
      <c r="C53" s="20"/>
      <c r="D53" s="23"/>
      <c r="E53" s="22"/>
      <c r="F53" s="23"/>
      <c r="G53" s="22"/>
      <c r="H53" s="23"/>
      <c r="I53" s="23"/>
    </row>
    <row r="54" spans="1:9" x14ac:dyDescent="0.25">
      <c r="A54" s="10" t="s">
        <v>21</v>
      </c>
      <c r="B54" s="35"/>
      <c r="D54" s="24"/>
      <c r="E54" s="35"/>
      <c r="F54" s="24"/>
      <c r="G54" s="54"/>
      <c r="H54" s="71"/>
      <c r="I54" s="24"/>
    </row>
    <row r="55" spans="1:9" x14ac:dyDescent="0.25">
      <c r="A55" s="11" t="s">
        <v>119</v>
      </c>
      <c r="B55" s="36">
        <f>IF(C55&gt;0,RANK(C55,C$55:C$56,1),0)</f>
        <v>1</v>
      </c>
      <c r="C55" s="25">
        <f>F55+H55-I55</f>
        <v>1</v>
      </c>
      <c r="D55" s="32">
        <f>E55+G55</f>
        <v>81.099999999999994</v>
      </c>
      <c r="E55" s="41">
        <v>81.099999999999994</v>
      </c>
      <c r="F55" s="98">
        <f>IF(E55&gt;0,RANK(E55,E$55:E$64,0),0)</f>
        <v>1</v>
      </c>
      <c r="G55" s="53"/>
      <c r="H55" s="55"/>
      <c r="I55" s="32"/>
    </row>
    <row r="56" spans="1:9" x14ac:dyDescent="0.25">
      <c r="A56" s="11" t="s">
        <v>174</v>
      </c>
      <c r="B56" s="36">
        <f>IF(C56&gt;0,RANK(C56,C$55:C$56,1),0)</f>
        <v>2</v>
      </c>
      <c r="C56" s="25">
        <f t="shared" ref="C56:C64" si="3">F56+H56-I56</f>
        <v>2</v>
      </c>
      <c r="D56" s="32">
        <f t="shared" ref="D56:D64" si="4">E56+G56</f>
        <v>76</v>
      </c>
      <c r="E56" s="41">
        <v>76</v>
      </c>
      <c r="F56" s="98">
        <f t="shared" ref="F56:F64" si="5">IF(E56&gt;0,RANK(E56,E$55:E$64,0),0)</f>
        <v>2</v>
      </c>
      <c r="G56" s="53"/>
      <c r="H56" s="55"/>
      <c r="I56" s="32"/>
    </row>
    <row r="57" spans="1:9" hidden="1" outlineLevel="1" x14ac:dyDescent="0.25">
      <c r="A57" s="11"/>
      <c r="B57" s="36"/>
      <c r="C57" s="25">
        <f t="shared" si="3"/>
        <v>0</v>
      </c>
      <c r="D57" s="32">
        <f t="shared" si="4"/>
        <v>0</v>
      </c>
      <c r="E57" s="41"/>
      <c r="F57" s="98">
        <f t="shared" si="5"/>
        <v>0</v>
      </c>
      <c r="G57" s="53"/>
      <c r="H57" s="55"/>
      <c r="I57" s="32"/>
    </row>
    <row r="58" spans="1:9" hidden="1" outlineLevel="1" x14ac:dyDescent="0.25">
      <c r="A58" s="11"/>
      <c r="B58" s="36"/>
      <c r="C58" s="25">
        <f t="shared" si="3"/>
        <v>0</v>
      </c>
      <c r="D58" s="32">
        <f t="shared" si="4"/>
        <v>0</v>
      </c>
      <c r="E58" s="41"/>
      <c r="F58" s="98">
        <f t="shared" si="5"/>
        <v>0</v>
      </c>
      <c r="G58" s="53"/>
      <c r="H58" s="55"/>
      <c r="I58" s="32"/>
    </row>
    <row r="59" spans="1:9" hidden="1" outlineLevel="1" x14ac:dyDescent="0.25">
      <c r="A59" s="11"/>
      <c r="B59" s="36"/>
      <c r="C59" s="25">
        <f t="shared" si="3"/>
        <v>0</v>
      </c>
      <c r="D59" s="32">
        <f t="shared" si="4"/>
        <v>0</v>
      </c>
      <c r="E59" s="41"/>
      <c r="F59" s="98">
        <f t="shared" si="5"/>
        <v>0</v>
      </c>
      <c r="G59" s="53"/>
      <c r="H59" s="55"/>
      <c r="I59" s="32"/>
    </row>
    <row r="60" spans="1:9" hidden="1" outlineLevel="1" x14ac:dyDescent="0.25">
      <c r="A60" s="11"/>
      <c r="B60" s="36"/>
      <c r="C60" s="25">
        <f t="shared" si="3"/>
        <v>0</v>
      </c>
      <c r="D60" s="32">
        <f t="shared" si="4"/>
        <v>0</v>
      </c>
      <c r="E60" s="41"/>
      <c r="F60" s="98">
        <f t="shared" si="5"/>
        <v>0</v>
      </c>
      <c r="G60" s="53"/>
      <c r="H60" s="55"/>
      <c r="I60" s="32"/>
    </row>
    <row r="61" spans="1:9" hidden="1" outlineLevel="1" x14ac:dyDescent="0.25">
      <c r="A61" s="11"/>
      <c r="B61" s="36"/>
      <c r="C61" s="25">
        <f t="shared" si="3"/>
        <v>0</v>
      </c>
      <c r="D61" s="32">
        <f t="shared" si="4"/>
        <v>0</v>
      </c>
      <c r="E61" s="41"/>
      <c r="F61" s="98">
        <f t="shared" si="5"/>
        <v>0</v>
      </c>
      <c r="G61" s="53"/>
      <c r="H61" s="55"/>
      <c r="I61" s="32"/>
    </row>
    <row r="62" spans="1:9" hidden="1" outlineLevel="1" x14ac:dyDescent="0.25">
      <c r="A62" s="11"/>
      <c r="B62" s="36"/>
      <c r="C62" s="25">
        <f t="shared" si="3"/>
        <v>0</v>
      </c>
      <c r="D62" s="32">
        <f t="shared" si="4"/>
        <v>0</v>
      </c>
      <c r="E62" s="41"/>
      <c r="F62" s="98">
        <f t="shared" si="5"/>
        <v>0</v>
      </c>
      <c r="G62" s="53"/>
      <c r="H62" s="55"/>
      <c r="I62" s="32"/>
    </row>
    <row r="63" spans="1:9" hidden="1" outlineLevel="1" x14ac:dyDescent="0.25">
      <c r="A63" s="11"/>
      <c r="B63" s="36"/>
      <c r="C63" s="25">
        <f t="shared" si="3"/>
        <v>0</v>
      </c>
      <c r="D63" s="32">
        <f t="shared" si="4"/>
        <v>0</v>
      </c>
      <c r="E63" s="41"/>
      <c r="F63" s="98">
        <f t="shared" si="5"/>
        <v>0</v>
      </c>
      <c r="G63" s="53"/>
      <c r="H63" s="55"/>
      <c r="I63" s="32"/>
    </row>
    <row r="64" spans="1:9" hidden="1" outlineLevel="1" x14ac:dyDescent="0.25">
      <c r="A64" s="11"/>
      <c r="B64" s="36"/>
      <c r="C64" s="25">
        <f t="shared" si="3"/>
        <v>0</v>
      </c>
      <c r="D64" s="32">
        <f t="shared" si="4"/>
        <v>0</v>
      </c>
      <c r="E64" s="41"/>
      <c r="F64" s="98">
        <f t="shared" si="5"/>
        <v>0</v>
      </c>
      <c r="G64" s="53"/>
      <c r="H64" s="55"/>
      <c r="I64" s="32"/>
    </row>
    <row r="65" spans="1:9" collapsed="1" x14ac:dyDescent="0.25">
      <c r="A65" s="21"/>
      <c r="B65" s="22"/>
      <c r="C65" s="20"/>
      <c r="D65" s="23"/>
      <c r="E65" s="22"/>
      <c r="F65" s="23"/>
      <c r="G65" s="22"/>
      <c r="H65" s="23"/>
      <c r="I65" s="23"/>
    </row>
    <row r="66" spans="1:9" x14ac:dyDescent="0.25">
      <c r="A66" s="12" t="s">
        <v>27</v>
      </c>
      <c r="B66" s="35"/>
      <c r="D66" s="24"/>
      <c r="E66" s="35"/>
      <c r="F66" s="24"/>
      <c r="G66" s="54"/>
      <c r="H66" s="71"/>
      <c r="I66" s="24"/>
    </row>
    <row r="67" spans="1:9" hidden="1" outlineLevel="1" x14ac:dyDescent="0.25">
      <c r="A67" s="11"/>
      <c r="B67" s="36"/>
      <c r="C67" s="25"/>
      <c r="D67" s="32"/>
      <c r="E67" s="36"/>
      <c r="F67" s="32"/>
      <c r="G67" s="53"/>
      <c r="H67" s="55"/>
      <c r="I67" s="32"/>
    </row>
    <row r="68" spans="1:9" hidden="1" outlineLevel="1" x14ac:dyDescent="0.25">
      <c r="A68" s="11"/>
      <c r="B68" s="36"/>
      <c r="C68" s="25"/>
      <c r="D68" s="32"/>
      <c r="E68" s="36"/>
      <c r="F68" s="32"/>
      <c r="G68" s="53"/>
      <c r="H68" s="55"/>
      <c r="I68" s="32"/>
    </row>
    <row r="69" spans="1:9" hidden="1" outlineLevel="1" x14ac:dyDescent="0.25">
      <c r="A69" s="11"/>
      <c r="B69" s="36"/>
      <c r="C69" s="25"/>
      <c r="D69" s="32"/>
      <c r="E69" s="36"/>
      <c r="F69" s="32"/>
      <c r="G69" s="53"/>
      <c r="H69" s="55"/>
      <c r="I69" s="32"/>
    </row>
    <row r="70" spans="1:9" hidden="1" outlineLevel="1" x14ac:dyDescent="0.25">
      <c r="A70" s="11"/>
      <c r="B70" s="36"/>
      <c r="C70" s="25"/>
      <c r="D70" s="32"/>
      <c r="E70" s="36"/>
      <c r="F70" s="32"/>
      <c r="G70" s="53"/>
      <c r="H70" s="55"/>
      <c r="I70" s="32"/>
    </row>
    <row r="71" spans="1:9" hidden="1" outlineLevel="1" x14ac:dyDescent="0.25">
      <c r="A71" s="11"/>
      <c r="B71" s="36"/>
      <c r="C71" s="25"/>
      <c r="D71" s="32"/>
      <c r="E71" s="36"/>
      <c r="F71" s="32"/>
      <c r="G71" s="53"/>
      <c r="H71" s="55"/>
      <c r="I71" s="32"/>
    </row>
    <row r="72" spans="1:9" hidden="1" outlineLevel="1" x14ac:dyDescent="0.25">
      <c r="A72" s="11"/>
      <c r="B72" s="36"/>
      <c r="C72" s="25"/>
      <c r="D72" s="32"/>
      <c r="E72" s="36"/>
      <c r="F72" s="32"/>
      <c r="G72" s="53"/>
      <c r="H72" s="55"/>
      <c r="I72" s="32"/>
    </row>
    <row r="73" spans="1:9" hidden="1" outlineLevel="1" x14ac:dyDescent="0.25">
      <c r="A73" s="11"/>
      <c r="B73" s="36"/>
      <c r="C73" s="25"/>
      <c r="D73" s="32"/>
      <c r="E73" s="36"/>
      <c r="F73" s="32"/>
      <c r="G73" s="53"/>
      <c r="H73" s="55"/>
      <c r="I73" s="32"/>
    </row>
    <row r="74" spans="1:9" hidden="1" outlineLevel="1" x14ac:dyDescent="0.25">
      <c r="A74" s="11"/>
      <c r="B74" s="36"/>
      <c r="C74" s="25"/>
      <c r="D74" s="32"/>
      <c r="E74" s="36"/>
      <c r="F74" s="32"/>
      <c r="G74" s="53"/>
      <c r="H74" s="55"/>
      <c r="I74" s="32"/>
    </row>
    <row r="75" spans="1:9" hidden="1" outlineLevel="1" x14ac:dyDescent="0.25">
      <c r="A75" s="11"/>
      <c r="B75" s="36"/>
      <c r="C75" s="25"/>
      <c r="D75" s="32"/>
      <c r="E75" s="36"/>
      <c r="F75" s="32"/>
      <c r="G75" s="53"/>
      <c r="H75" s="55"/>
      <c r="I75" s="32"/>
    </row>
    <row r="76" spans="1:9" hidden="1" outlineLevel="1" x14ac:dyDescent="0.25">
      <c r="A76" s="11"/>
      <c r="B76" s="36"/>
      <c r="C76" s="25"/>
      <c r="D76" s="32"/>
      <c r="E76" s="36"/>
      <c r="F76" s="32"/>
      <c r="G76" s="53"/>
      <c r="H76" s="55"/>
      <c r="I76" s="32"/>
    </row>
    <row r="77" spans="1:9" collapsed="1" x14ac:dyDescent="0.25">
      <c r="A77" s="21"/>
      <c r="B77" s="22"/>
      <c r="C77" s="20"/>
      <c r="D77" s="23"/>
      <c r="E77" s="22"/>
      <c r="F77" s="23"/>
      <c r="G77" s="22"/>
      <c r="H77" s="23"/>
      <c r="I77" s="23"/>
    </row>
    <row r="78" spans="1:9" x14ac:dyDescent="0.25">
      <c r="A78" s="10" t="s">
        <v>28</v>
      </c>
      <c r="B78" s="35"/>
      <c r="D78" s="24"/>
      <c r="E78" s="35"/>
      <c r="F78" s="24"/>
      <c r="G78" s="54"/>
      <c r="H78" s="71"/>
      <c r="I78" s="24"/>
    </row>
    <row r="79" spans="1:9" hidden="1" outlineLevel="1" x14ac:dyDescent="0.25">
      <c r="A79" s="11"/>
      <c r="B79" s="36"/>
      <c r="C79" s="25"/>
      <c r="D79" s="32"/>
      <c r="E79" s="36"/>
      <c r="F79" s="32"/>
      <c r="G79" s="53"/>
      <c r="H79" s="55"/>
      <c r="I79" s="32"/>
    </row>
    <row r="80" spans="1:9" hidden="1" outlineLevel="1" x14ac:dyDescent="0.25">
      <c r="A80" s="11"/>
      <c r="B80" s="36"/>
      <c r="C80" s="25"/>
      <c r="D80" s="32"/>
      <c r="E80" s="36"/>
      <c r="F80" s="32"/>
      <c r="G80" s="53"/>
      <c r="H80" s="55"/>
      <c r="I80" s="32"/>
    </row>
    <row r="81" spans="1:9" hidden="1" outlineLevel="1" x14ac:dyDescent="0.25">
      <c r="A81" s="11"/>
      <c r="B81" s="36"/>
      <c r="C81" s="25"/>
      <c r="D81" s="32"/>
      <c r="E81" s="36"/>
      <c r="F81" s="32"/>
      <c r="G81" s="53"/>
      <c r="H81" s="55"/>
      <c r="I81" s="32"/>
    </row>
    <row r="82" spans="1:9" hidden="1" outlineLevel="1" x14ac:dyDescent="0.25">
      <c r="A82" s="11"/>
      <c r="B82" s="36"/>
      <c r="C82" s="25"/>
      <c r="D82" s="32"/>
      <c r="E82" s="36"/>
      <c r="F82" s="32"/>
      <c r="G82" s="53"/>
      <c r="H82" s="55"/>
      <c r="I82" s="32"/>
    </row>
    <row r="83" spans="1:9" hidden="1" outlineLevel="1" x14ac:dyDescent="0.25">
      <c r="A83" s="11"/>
      <c r="B83" s="36"/>
      <c r="C83" s="25"/>
      <c r="D83" s="32"/>
      <c r="E83" s="36"/>
      <c r="F83" s="32"/>
      <c r="G83" s="53"/>
      <c r="H83" s="55"/>
      <c r="I83" s="32"/>
    </row>
    <row r="84" spans="1:9" hidden="1" outlineLevel="1" x14ac:dyDescent="0.25">
      <c r="A84" s="11"/>
      <c r="B84" s="36"/>
      <c r="C84" s="25"/>
      <c r="D84" s="32"/>
      <c r="E84" s="36"/>
      <c r="F84" s="32"/>
      <c r="G84" s="53"/>
      <c r="H84" s="55"/>
      <c r="I84" s="32"/>
    </row>
    <row r="85" spans="1:9" hidden="1" outlineLevel="1" x14ac:dyDescent="0.25">
      <c r="A85" s="11"/>
      <c r="B85" s="36"/>
      <c r="C85" s="25"/>
      <c r="D85" s="32"/>
      <c r="E85" s="36"/>
      <c r="F85" s="32"/>
      <c r="G85" s="53"/>
      <c r="H85" s="55"/>
      <c r="I85" s="32"/>
    </row>
    <row r="86" spans="1:9" hidden="1" outlineLevel="1" x14ac:dyDescent="0.25">
      <c r="A86" s="11"/>
      <c r="B86" s="36"/>
      <c r="C86" s="25"/>
      <c r="D86" s="32"/>
      <c r="E86" s="36"/>
      <c r="F86" s="32"/>
      <c r="G86" s="53"/>
      <c r="H86" s="55"/>
      <c r="I86" s="32"/>
    </row>
    <row r="87" spans="1:9" hidden="1" outlineLevel="1" x14ac:dyDescent="0.25">
      <c r="A87" s="11"/>
      <c r="B87" s="36"/>
      <c r="C87" s="25"/>
      <c r="D87" s="32"/>
      <c r="E87" s="36"/>
      <c r="F87" s="32"/>
      <c r="G87" s="53"/>
      <c r="H87" s="55"/>
      <c r="I87" s="32"/>
    </row>
    <row r="88" spans="1:9" hidden="1" outlineLevel="1" x14ac:dyDescent="0.25">
      <c r="A88" s="11"/>
      <c r="B88" s="36"/>
      <c r="C88" s="25"/>
      <c r="D88" s="32"/>
      <c r="E88" s="36"/>
      <c r="F88" s="32"/>
      <c r="G88" s="53"/>
      <c r="H88" s="55"/>
      <c r="I88" s="32"/>
    </row>
    <row r="89" spans="1:9" collapsed="1" x14ac:dyDescent="0.25">
      <c r="A89" s="21"/>
      <c r="B89" s="22"/>
      <c r="C89" s="20"/>
      <c r="D89" s="23"/>
      <c r="E89" s="22"/>
      <c r="F89" s="23"/>
      <c r="G89" s="22"/>
      <c r="H89" s="23"/>
      <c r="I89" s="23"/>
    </row>
    <row r="90" spans="1:9" x14ac:dyDescent="0.25">
      <c r="A90" s="10" t="s">
        <v>29</v>
      </c>
      <c r="B90" s="35"/>
      <c r="D90" s="24"/>
      <c r="E90" s="35"/>
      <c r="F90" s="24"/>
      <c r="G90" s="54"/>
      <c r="H90" s="71"/>
      <c r="I90" s="24"/>
    </row>
    <row r="91" spans="1:9" hidden="1" outlineLevel="1" x14ac:dyDescent="0.25">
      <c r="A91" s="11"/>
      <c r="B91" s="36"/>
      <c r="C91" s="25"/>
      <c r="D91" s="32"/>
      <c r="E91" s="36"/>
      <c r="F91" s="32"/>
      <c r="G91" s="53"/>
      <c r="H91" s="55"/>
      <c r="I91" s="32"/>
    </row>
    <row r="92" spans="1:9" hidden="1" outlineLevel="1" x14ac:dyDescent="0.25">
      <c r="A92" s="11"/>
      <c r="B92" s="36"/>
      <c r="C92" s="25"/>
      <c r="D92" s="32"/>
      <c r="E92" s="36"/>
      <c r="F92" s="32"/>
      <c r="G92" s="53"/>
      <c r="H92" s="55"/>
      <c r="I92" s="32"/>
    </row>
    <row r="93" spans="1:9" hidden="1" outlineLevel="1" x14ac:dyDescent="0.25">
      <c r="A93" s="11"/>
      <c r="B93" s="36"/>
      <c r="C93" s="25"/>
      <c r="D93" s="32"/>
      <c r="E93" s="36"/>
      <c r="F93" s="32"/>
      <c r="G93" s="53"/>
      <c r="H93" s="55"/>
      <c r="I93" s="32"/>
    </row>
    <row r="94" spans="1:9" hidden="1" outlineLevel="1" x14ac:dyDescent="0.25">
      <c r="A94" s="11"/>
      <c r="B94" s="36"/>
      <c r="C94" s="25"/>
      <c r="D94" s="32"/>
      <c r="E94" s="36"/>
      <c r="F94" s="32"/>
      <c r="G94" s="53"/>
      <c r="H94" s="55"/>
      <c r="I94" s="32"/>
    </row>
    <row r="95" spans="1:9" hidden="1" outlineLevel="1" x14ac:dyDescent="0.25">
      <c r="A95" s="11"/>
      <c r="B95" s="36"/>
      <c r="C95" s="25"/>
      <c r="D95" s="32"/>
      <c r="E95" s="36"/>
      <c r="F95" s="32"/>
      <c r="G95" s="53"/>
      <c r="H95" s="55"/>
      <c r="I95" s="32"/>
    </row>
    <row r="96" spans="1:9" hidden="1" outlineLevel="1" x14ac:dyDescent="0.25">
      <c r="A96" s="11"/>
      <c r="B96" s="36"/>
      <c r="C96" s="25"/>
      <c r="D96" s="32"/>
      <c r="E96" s="36"/>
      <c r="F96" s="32"/>
      <c r="G96" s="53"/>
      <c r="H96" s="55"/>
      <c r="I96" s="32"/>
    </row>
    <row r="97" spans="1:9" hidden="1" outlineLevel="1" x14ac:dyDescent="0.25">
      <c r="A97" s="11"/>
      <c r="B97" s="36"/>
      <c r="C97" s="25"/>
      <c r="D97" s="32"/>
      <c r="E97" s="36"/>
      <c r="F97" s="32"/>
      <c r="G97" s="53"/>
      <c r="H97" s="55"/>
      <c r="I97" s="32"/>
    </row>
    <row r="98" spans="1:9" hidden="1" outlineLevel="1" x14ac:dyDescent="0.25">
      <c r="A98" s="11"/>
      <c r="B98" s="36"/>
      <c r="C98" s="25"/>
      <c r="D98" s="32"/>
      <c r="E98" s="36"/>
      <c r="F98" s="32"/>
      <c r="G98" s="53"/>
      <c r="H98" s="55"/>
      <c r="I98" s="32"/>
    </row>
    <row r="99" spans="1:9" hidden="1" outlineLevel="1" x14ac:dyDescent="0.25">
      <c r="A99" s="11"/>
      <c r="B99" s="36"/>
      <c r="C99" s="25"/>
      <c r="D99" s="32"/>
      <c r="E99" s="36"/>
      <c r="F99" s="32"/>
      <c r="G99" s="53"/>
      <c r="H99" s="55"/>
      <c r="I99" s="32"/>
    </row>
    <row r="100" spans="1:9" hidden="1" outlineLevel="1" x14ac:dyDescent="0.25">
      <c r="A100" s="11"/>
      <c r="B100" s="36"/>
      <c r="C100" s="25"/>
      <c r="D100" s="32"/>
      <c r="E100" s="36"/>
      <c r="F100" s="32"/>
      <c r="G100" s="53"/>
      <c r="H100" s="55"/>
      <c r="I100" s="32"/>
    </row>
    <row r="101" spans="1:9" collapsed="1" x14ac:dyDescent="0.25">
      <c r="A101" s="21"/>
      <c r="B101" s="22"/>
      <c r="C101" s="20"/>
      <c r="D101" s="23"/>
      <c r="E101" s="22"/>
      <c r="F101" s="23"/>
      <c r="G101" s="22"/>
      <c r="H101" s="23"/>
      <c r="I101" s="23"/>
    </row>
    <row r="102" spans="1:9" x14ac:dyDescent="0.25">
      <c r="A102" s="10" t="s">
        <v>30</v>
      </c>
      <c r="B102" s="35"/>
      <c r="D102" s="24"/>
      <c r="E102" s="35"/>
      <c r="F102" s="24"/>
      <c r="G102" s="54"/>
      <c r="H102" s="71"/>
      <c r="I102" s="24"/>
    </row>
    <row r="103" spans="1:9" hidden="1" outlineLevel="1" x14ac:dyDescent="0.25">
      <c r="A103" s="11"/>
      <c r="B103" s="36"/>
      <c r="C103" s="25"/>
      <c r="D103" s="32"/>
      <c r="E103" s="36"/>
      <c r="F103" s="32"/>
      <c r="G103" s="53"/>
      <c r="H103" s="55"/>
      <c r="I103" s="32"/>
    </row>
    <row r="104" spans="1:9" hidden="1" outlineLevel="1" x14ac:dyDescent="0.25">
      <c r="A104" s="11"/>
      <c r="B104" s="36"/>
      <c r="C104" s="25"/>
      <c r="D104" s="32"/>
      <c r="E104" s="36"/>
      <c r="F104" s="32"/>
      <c r="G104" s="53"/>
      <c r="H104" s="55"/>
      <c r="I104" s="32"/>
    </row>
    <row r="105" spans="1:9" hidden="1" outlineLevel="1" x14ac:dyDescent="0.25">
      <c r="A105" s="11"/>
      <c r="B105" s="36"/>
      <c r="C105" s="25"/>
      <c r="D105" s="32"/>
      <c r="E105" s="36"/>
      <c r="F105" s="32"/>
      <c r="G105" s="53"/>
      <c r="H105" s="55"/>
      <c r="I105" s="32"/>
    </row>
    <row r="106" spans="1:9" hidden="1" outlineLevel="1" x14ac:dyDescent="0.25">
      <c r="A106" s="11"/>
      <c r="B106" s="36"/>
      <c r="C106" s="25"/>
      <c r="D106" s="32"/>
      <c r="E106" s="36"/>
      <c r="F106" s="32"/>
      <c r="G106" s="53"/>
      <c r="H106" s="55"/>
      <c r="I106" s="32"/>
    </row>
    <row r="107" spans="1:9" hidden="1" outlineLevel="1" x14ac:dyDescent="0.25">
      <c r="A107" s="11"/>
      <c r="B107" s="36"/>
      <c r="C107" s="25"/>
      <c r="D107" s="32"/>
      <c r="E107" s="36"/>
      <c r="F107" s="32"/>
      <c r="G107" s="53"/>
      <c r="H107" s="55"/>
      <c r="I107" s="32"/>
    </row>
    <row r="108" spans="1:9" hidden="1" outlineLevel="1" x14ac:dyDescent="0.25">
      <c r="A108" s="11"/>
      <c r="B108" s="36"/>
      <c r="C108" s="25"/>
      <c r="D108" s="32"/>
      <c r="E108" s="36"/>
      <c r="F108" s="32"/>
      <c r="G108" s="53"/>
      <c r="H108" s="55"/>
      <c r="I108" s="32"/>
    </row>
    <row r="109" spans="1:9" hidden="1" outlineLevel="1" x14ac:dyDescent="0.25">
      <c r="A109" s="11"/>
      <c r="B109" s="36"/>
      <c r="C109" s="25"/>
      <c r="D109" s="32"/>
      <c r="E109" s="36"/>
      <c r="F109" s="32"/>
      <c r="G109" s="53"/>
      <c r="H109" s="55"/>
      <c r="I109" s="32"/>
    </row>
    <row r="110" spans="1:9" hidden="1" outlineLevel="1" x14ac:dyDescent="0.25">
      <c r="A110" s="11"/>
      <c r="B110" s="36"/>
      <c r="C110" s="25"/>
      <c r="D110" s="32"/>
      <c r="E110" s="36"/>
      <c r="F110" s="32"/>
      <c r="G110" s="53"/>
      <c r="H110" s="55"/>
      <c r="I110" s="32"/>
    </row>
    <row r="111" spans="1:9" hidden="1" outlineLevel="1" x14ac:dyDescent="0.25">
      <c r="A111" s="11"/>
      <c r="B111" s="36"/>
      <c r="C111" s="25"/>
      <c r="D111" s="32"/>
      <c r="E111" s="36"/>
      <c r="F111" s="32"/>
      <c r="G111" s="53"/>
      <c r="H111" s="55"/>
      <c r="I111" s="32"/>
    </row>
    <row r="112" spans="1:9" hidden="1" outlineLevel="1" x14ac:dyDescent="0.25">
      <c r="A112" s="11"/>
      <c r="B112" s="36"/>
      <c r="C112" s="25"/>
      <c r="D112" s="32"/>
      <c r="E112" s="36"/>
      <c r="F112" s="32"/>
      <c r="G112" s="53"/>
      <c r="H112" s="55"/>
      <c r="I112" s="32"/>
    </row>
    <row r="113" spans="1:9" collapsed="1" x14ac:dyDescent="0.25">
      <c r="A113" s="21"/>
      <c r="B113" s="22"/>
      <c r="C113" s="20"/>
      <c r="D113" s="23"/>
      <c r="E113" s="22"/>
      <c r="F113" s="23"/>
      <c r="G113" s="22"/>
      <c r="H113" s="23"/>
      <c r="I113" s="23"/>
    </row>
    <row r="114" spans="1:9" x14ac:dyDescent="0.25">
      <c r="A114" s="10" t="s">
        <v>31</v>
      </c>
      <c r="B114" s="35"/>
      <c r="D114" s="24"/>
      <c r="E114" s="35"/>
      <c r="F114" s="24"/>
      <c r="G114" s="35"/>
      <c r="H114" s="24"/>
      <c r="I114" s="24"/>
    </row>
    <row r="115" spans="1:9" x14ac:dyDescent="0.25">
      <c r="A115" s="11" t="s">
        <v>125</v>
      </c>
      <c r="B115" s="36">
        <f>IF(C115&gt;0,RANK(C115,C$115:C$118,1),0)</f>
        <v>1</v>
      </c>
      <c r="C115" s="25">
        <f>F115+H115-I115</f>
        <v>2</v>
      </c>
      <c r="D115" s="32">
        <f>E115+G115</f>
        <v>187.9</v>
      </c>
      <c r="E115" s="36">
        <v>92.2</v>
      </c>
      <c r="F115" s="32">
        <f>IF(E115&gt;0,RANK(E115,E$115:E$124,0),0)</f>
        <v>1</v>
      </c>
      <c r="G115" s="36">
        <v>95.7</v>
      </c>
      <c r="H115" s="32">
        <f>IF(G115&gt;0,RANK(G115,G$115:G$124,0),0)</f>
        <v>1</v>
      </c>
      <c r="I115" s="32"/>
    </row>
    <row r="116" spans="1:9" x14ac:dyDescent="0.25">
      <c r="A116" s="11" t="s">
        <v>182</v>
      </c>
      <c r="B116" s="36">
        <f>IF(C116&gt;0,RANK(C116,C$115:C$118,1),0)</f>
        <v>2</v>
      </c>
      <c r="C116" s="25">
        <f>F116+H116-I116</f>
        <v>4</v>
      </c>
      <c r="D116" s="32">
        <f>E116+G116</f>
        <v>174.1</v>
      </c>
      <c r="E116" s="36">
        <v>87.8</v>
      </c>
      <c r="F116" s="32">
        <f>IF(E116&gt;0,RANK(E116,E$115:E$124,0),0)</f>
        <v>2</v>
      </c>
      <c r="G116" s="36">
        <v>86.3</v>
      </c>
      <c r="H116" s="32">
        <f>IF(G116&gt;0,RANK(G116,G$115:G$124,0),0)</f>
        <v>2</v>
      </c>
      <c r="I116" s="32"/>
    </row>
    <row r="117" spans="1:9" x14ac:dyDescent="0.25">
      <c r="A117" s="11" t="s">
        <v>120</v>
      </c>
      <c r="B117" s="36">
        <f>IF(C117&gt;0,RANK(C117,C$115:C$118,1),0)</f>
        <v>3</v>
      </c>
      <c r="C117" s="25">
        <f>F117+H117-I117</f>
        <v>6</v>
      </c>
      <c r="D117" s="32">
        <f>E117+G117</f>
        <v>168.1</v>
      </c>
      <c r="E117" s="36">
        <v>84.1</v>
      </c>
      <c r="F117" s="32">
        <f>IF(E117&gt;0,RANK(E117,E$115:E$124,0),0)</f>
        <v>3</v>
      </c>
      <c r="G117" s="36">
        <v>84</v>
      </c>
      <c r="H117" s="32">
        <f>IF(G117&gt;0,RANK(G117,G$115:G$124,0),0)</f>
        <v>3</v>
      </c>
      <c r="I117" s="32"/>
    </row>
    <row r="118" spans="1:9" x14ac:dyDescent="0.25">
      <c r="A118" s="11" t="s">
        <v>173</v>
      </c>
      <c r="B118" s="36">
        <f>IF(C118&gt;0,RANK(C118,C$115:C$118,1),0)</f>
        <v>4</v>
      </c>
      <c r="C118" s="25">
        <f>F118+H118-I118</f>
        <v>8</v>
      </c>
      <c r="D118" s="32">
        <f>E118+G118</f>
        <v>162</v>
      </c>
      <c r="E118" s="36">
        <v>82.6</v>
      </c>
      <c r="F118" s="32">
        <f>IF(E118&gt;0,RANK(E118,E$115:E$124,0),0)</f>
        <v>4</v>
      </c>
      <c r="G118" s="36">
        <v>79.400000000000006</v>
      </c>
      <c r="H118" s="32">
        <f>IF(G118&gt;0,RANK(G118,G$115:G$124,0),0)</f>
        <v>4</v>
      </c>
      <c r="I118" s="32"/>
    </row>
    <row r="119" spans="1:9" hidden="1" outlineLevel="1" x14ac:dyDescent="0.25">
      <c r="A119" s="11"/>
      <c r="B119" s="36"/>
      <c r="C119" s="25">
        <f t="shared" ref="C119:C124" si="6">F119+H119-I119</f>
        <v>0</v>
      </c>
      <c r="D119" s="32">
        <f t="shared" ref="D119:D124" si="7">E119+G119</f>
        <v>0</v>
      </c>
      <c r="E119" s="36"/>
      <c r="F119" s="32">
        <f t="shared" ref="F119:F124" si="8">IF(E119&gt;0,RANK(E119,E$115:E$124,0),0)</f>
        <v>0</v>
      </c>
      <c r="G119" s="36"/>
      <c r="H119" s="32">
        <f t="shared" ref="H119:H124" si="9">IF(G119&gt;0,RANK(G119,G$115:G$124,0),0)</f>
        <v>0</v>
      </c>
      <c r="I119" s="32"/>
    </row>
    <row r="120" spans="1:9" hidden="1" outlineLevel="1" x14ac:dyDescent="0.25">
      <c r="A120" s="11"/>
      <c r="B120" s="36"/>
      <c r="C120" s="25">
        <f t="shared" si="6"/>
        <v>0</v>
      </c>
      <c r="D120" s="32">
        <f t="shared" si="7"/>
        <v>0</v>
      </c>
      <c r="E120" s="36"/>
      <c r="F120" s="32">
        <f t="shared" si="8"/>
        <v>0</v>
      </c>
      <c r="G120" s="36"/>
      <c r="H120" s="32">
        <f t="shared" si="9"/>
        <v>0</v>
      </c>
      <c r="I120" s="32"/>
    </row>
    <row r="121" spans="1:9" hidden="1" outlineLevel="1" x14ac:dyDescent="0.25">
      <c r="A121" s="11"/>
      <c r="B121" s="36"/>
      <c r="C121" s="25">
        <f t="shared" si="6"/>
        <v>0</v>
      </c>
      <c r="D121" s="32">
        <f t="shared" si="7"/>
        <v>0</v>
      </c>
      <c r="E121" s="36"/>
      <c r="F121" s="32">
        <f t="shared" si="8"/>
        <v>0</v>
      </c>
      <c r="G121" s="36"/>
      <c r="H121" s="32">
        <f t="shared" si="9"/>
        <v>0</v>
      </c>
      <c r="I121" s="32"/>
    </row>
    <row r="122" spans="1:9" hidden="1" outlineLevel="1" x14ac:dyDescent="0.25">
      <c r="A122" s="11"/>
      <c r="B122" s="36"/>
      <c r="C122" s="25">
        <f t="shared" si="6"/>
        <v>0</v>
      </c>
      <c r="D122" s="32">
        <f t="shared" si="7"/>
        <v>0</v>
      </c>
      <c r="E122" s="36"/>
      <c r="F122" s="32">
        <f t="shared" si="8"/>
        <v>0</v>
      </c>
      <c r="G122" s="36"/>
      <c r="H122" s="32">
        <f t="shared" si="9"/>
        <v>0</v>
      </c>
      <c r="I122" s="32"/>
    </row>
    <row r="123" spans="1:9" hidden="1" outlineLevel="1" x14ac:dyDescent="0.25">
      <c r="A123" s="11"/>
      <c r="B123" s="36"/>
      <c r="C123" s="25">
        <f t="shared" si="6"/>
        <v>0</v>
      </c>
      <c r="D123" s="32">
        <f t="shared" si="7"/>
        <v>0</v>
      </c>
      <c r="E123" s="36"/>
      <c r="F123" s="32">
        <f t="shared" si="8"/>
        <v>0</v>
      </c>
      <c r="G123" s="36"/>
      <c r="H123" s="32">
        <f t="shared" si="9"/>
        <v>0</v>
      </c>
      <c r="I123" s="32"/>
    </row>
    <row r="124" spans="1:9" hidden="1" outlineLevel="1" x14ac:dyDescent="0.25">
      <c r="A124" s="11"/>
      <c r="B124" s="36"/>
      <c r="C124" s="25">
        <f t="shared" si="6"/>
        <v>0</v>
      </c>
      <c r="D124" s="32">
        <f t="shared" si="7"/>
        <v>0</v>
      </c>
      <c r="E124" s="36"/>
      <c r="F124" s="32">
        <f t="shared" si="8"/>
        <v>0</v>
      </c>
      <c r="G124" s="36"/>
      <c r="H124" s="32">
        <f t="shared" si="9"/>
        <v>0</v>
      </c>
      <c r="I124" s="32"/>
    </row>
    <row r="125" spans="1:9" ht="15.75" collapsed="1" thickBot="1" x14ac:dyDescent="0.3">
      <c r="A125" s="28"/>
      <c r="B125" s="29"/>
      <c r="C125" s="30"/>
      <c r="D125" s="31"/>
      <c r="E125" s="29"/>
      <c r="F125" s="31"/>
      <c r="G125" s="29"/>
      <c r="H125" s="31"/>
      <c r="I125" s="31"/>
    </row>
  </sheetData>
  <sortState xmlns:xlrd2="http://schemas.microsoft.com/office/spreadsheetml/2017/richdata2" ref="A115:I118">
    <sortCondition ref="B115:B118"/>
  </sortState>
  <pageMargins left="0.70866141732283472" right="0.70866141732283472" top="0.74803149606299213" bottom="0.74803149606299213" header="0.31496062992125984" footer="0.31496062992125984"/>
  <pageSetup scale="8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053F4-A988-411A-B87E-DFE85576973B}">
  <sheetPr>
    <tabColor theme="0"/>
    <pageSetUpPr fitToPage="1"/>
  </sheetPr>
  <dimension ref="A3:I125"/>
  <sheetViews>
    <sheetView zoomScale="70" zoomScaleNormal="7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A115" sqref="A115"/>
    </sheetView>
  </sheetViews>
  <sheetFormatPr defaultRowHeight="15" outlineLevelRow="1" x14ac:dyDescent="0.25"/>
  <cols>
    <col min="1" max="1" width="23" style="8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9"/>
      <c r="B4" s="95" t="s">
        <v>9</v>
      </c>
      <c r="C4" s="96" t="s">
        <v>0</v>
      </c>
      <c r="D4" s="52" t="s">
        <v>9</v>
      </c>
      <c r="E4" s="1" t="s">
        <v>243</v>
      </c>
      <c r="F4" s="3"/>
      <c r="G4" s="1"/>
      <c r="H4" s="3"/>
      <c r="I4" s="3"/>
    </row>
    <row r="5" spans="1:9" ht="15.75" thickBot="1" x14ac:dyDescent="0.3">
      <c r="A5" s="13"/>
      <c r="B5" s="86" t="s">
        <v>2</v>
      </c>
      <c r="C5" s="87" t="s">
        <v>33</v>
      </c>
      <c r="D5" s="97" t="s">
        <v>34</v>
      </c>
      <c r="E5" s="5" t="s">
        <v>3</v>
      </c>
      <c r="F5" s="70" t="s">
        <v>33</v>
      </c>
      <c r="G5" s="5" t="s">
        <v>4</v>
      </c>
      <c r="H5" s="70" t="s">
        <v>33</v>
      </c>
      <c r="I5" s="19" t="s">
        <v>75</v>
      </c>
    </row>
    <row r="6" spans="1:9" x14ac:dyDescent="0.25">
      <c r="A6" s="12" t="s">
        <v>17</v>
      </c>
      <c r="B6" s="35"/>
      <c r="D6" s="24"/>
      <c r="E6" s="35"/>
      <c r="F6" s="24"/>
      <c r="G6" s="54"/>
      <c r="H6" s="71"/>
      <c r="I6" s="24"/>
    </row>
    <row r="7" spans="1:9" hidden="1" outlineLevel="1" x14ac:dyDescent="0.25">
      <c r="A7" s="11"/>
      <c r="B7" s="36"/>
      <c r="C7" s="25"/>
      <c r="D7" s="32"/>
      <c r="E7" s="36"/>
      <c r="F7" s="32"/>
      <c r="G7" s="53"/>
      <c r="H7" s="55"/>
      <c r="I7" s="32"/>
    </row>
    <row r="8" spans="1:9" hidden="1" outlineLevel="1" x14ac:dyDescent="0.25">
      <c r="A8" s="11"/>
      <c r="B8" s="36"/>
      <c r="C8" s="25"/>
      <c r="D8" s="32"/>
      <c r="E8" s="36"/>
      <c r="F8" s="32"/>
      <c r="G8" s="53"/>
      <c r="H8" s="55"/>
      <c r="I8" s="32"/>
    </row>
    <row r="9" spans="1:9" hidden="1" outlineLevel="1" x14ac:dyDescent="0.25">
      <c r="A9" s="11"/>
      <c r="B9" s="36"/>
      <c r="C9" s="25"/>
      <c r="D9" s="32"/>
      <c r="E9" s="36"/>
      <c r="F9" s="32"/>
      <c r="G9" s="53"/>
      <c r="H9" s="55"/>
      <c r="I9" s="32"/>
    </row>
    <row r="10" spans="1:9" hidden="1" outlineLevel="1" x14ac:dyDescent="0.25">
      <c r="A10" s="11"/>
      <c r="B10" s="36"/>
      <c r="C10" s="25"/>
      <c r="D10" s="32"/>
      <c r="E10" s="36"/>
      <c r="F10" s="32"/>
      <c r="G10" s="53"/>
      <c r="H10" s="55"/>
      <c r="I10" s="32"/>
    </row>
    <row r="11" spans="1:9" hidden="1" outlineLevel="1" x14ac:dyDescent="0.25">
      <c r="A11" s="11"/>
      <c r="B11" s="36"/>
      <c r="C11" s="25"/>
      <c r="D11" s="32"/>
      <c r="E11" s="36"/>
      <c r="F11" s="32"/>
      <c r="G11" s="53"/>
      <c r="H11" s="55"/>
      <c r="I11" s="32"/>
    </row>
    <row r="12" spans="1:9" hidden="1" outlineLevel="1" x14ac:dyDescent="0.25">
      <c r="A12" s="11"/>
      <c r="B12" s="36"/>
      <c r="C12" s="25"/>
      <c r="D12" s="32"/>
      <c r="E12" s="36"/>
      <c r="F12" s="32"/>
      <c r="G12" s="53"/>
      <c r="H12" s="55"/>
      <c r="I12" s="32"/>
    </row>
    <row r="13" spans="1:9" hidden="1" outlineLevel="1" x14ac:dyDescent="0.25">
      <c r="A13" s="11"/>
      <c r="B13" s="36"/>
      <c r="C13" s="25"/>
      <c r="D13" s="32"/>
      <c r="E13" s="36"/>
      <c r="F13" s="32"/>
      <c r="G13" s="53"/>
      <c r="H13" s="55"/>
      <c r="I13" s="32"/>
    </row>
    <row r="14" spans="1:9" hidden="1" outlineLevel="1" x14ac:dyDescent="0.25">
      <c r="A14" s="11"/>
      <c r="B14" s="36"/>
      <c r="C14" s="25"/>
      <c r="D14" s="32"/>
      <c r="E14" s="36"/>
      <c r="F14" s="32"/>
      <c r="G14" s="53"/>
      <c r="H14" s="55"/>
      <c r="I14" s="32"/>
    </row>
    <row r="15" spans="1:9" hidden="1" outlineLevel="1" x14ac:dyDescent="0.25">
      <c r="A15" s="11"/>
      <c r="B15" s="36"/>
      <c r="C15" s="25"/>
      <c r="D15" s="32"/>
      <c r="E15" s="36"/>
      <c r="F15" s="32"/>
      <c r="G15" s="53"/>
      <c r="H15" s="55"/>
      <c r="I15" s="32"/>
    </row>
    <row r="16" spans="1:9" hidden="1" outlineLevel="1" x14ac:dyDescent="0.25">
      <c r="A16" s="11"/>
      <c r="B16" s="36"/>
      <c r="C16" s="25"/>
      <c r="D16" s="32"/>
      <c r="E16" s="36"/>
      <c r="F16" s="32"/>
      <c r="G16" s="53"/>
      <c r="H16" s="55"/>
      <c r="I16" s="32"/>
    </row>
    <row r="17" spans="1:9" collapsed="1" x14ac:dyDescent="0.25">
      <c r="A17" s="21"/>
      <c r="B17" s="22"/>
      <c r="C17" s="20"/>
      <c r="D17" s="23"/>
      <c r="E17" s="22"/>
      <c r="F17" s="23"/>
      <c r="G17" s="22"/>
      <c r="H17" s="23"/>
      <c r="I17" s="23"/>
    </row>
    <row r="18" spans="1:9" x14ac:dyDescent="0.25">
      <c r="A18" s="10" t="s">
        <v>18</v>
      </c>
      <c r="B18" s="35"/>
      <c r="D18" s="24"/>
      <c r="E18" s="35"/>
      <c r="F18" s="24"/>
      <c r="G18" s="54"/>
      <c r="H18" s="71"/>
      <c r="I18" s="24"/>
    </row>
    <row r="19" spans="1:9" hidden="1" outlineLevel="1" x14ac:dyDescent="0.25">
      <c r="A19" s="11"/>
      <c r="B19" s="36"/>
      <c r="C19" s="25"/>
      <c r="D19" s="32"/>
      <c r="E19" s="36"/>
      <c r="F19" s="32"/>
      <c r="G19" s="53"/>
      <c r="H19" s="55"/>
      <c r="I19" s="32"/>
    </row>
    <row r="20" spans="1:9" hidden="1" outlineLevel="1" x14ac:dyDescent="0.25">
      <c r="A20" s="11"/>
      <c r="B20" s="36"/>
      <c r="C20" s="25"/>
      <c r="D20" s="32"/>
      <c r="E20" s="36"/>
      <c r="F20" s="32"/>
      <c r="G20" s="53"/>
      <c r="H20" s="55"/>
      <c r="I20" s="32"/>
    </row>
    <row r="21" spans="1:9" hidden="1" outlineLevel="1" x14ac:dyDescent="0.25">
      <c r="A21" s="11"/>
      <c r="B21" s="36"/>
      <c r="C21" s="25"/>
      <c r="D21" s="32"/>
      <c r="E21" s="36"/>
      <c r="F21" s="32"/>
      <c r="G21" s="53"/>
      <c r="H21" s="55"/>
      <c r="I21" s="32"/>
    </row>
    <row r="22" spans="1:9" hidden="1" outlineLevel="1" x14ac:dyDescent="0.25">
      <c r="A22" s="11"/>
      <c r="B22" s="36"/>
      <c r="C22" s="25"/>
      <c r="D22" s="32"/>
      <c r="E22" s="36"/>
      <c r="F22" s="32"/>
      <c r="G22" s="53"/>
      <c r="H22" s="55"/>
      <c r="I22" s="32"/>
    </row>
    <row r="23" spans="1:9" hidden="1" outlineLevel="1" x14ac:dyDescent="0.25">
      <c r="A23" s="11"/>
      <c r="B23" s="36"/>
      <c r="C23" s="25"/>
      <c r="D23" s="32"/>
      <c r="E23" s="36"/>
      <c r="F23" s="32"/>
      <c r="G23" s="53"/>
      <c r="H23" s="55"/>
      <c r="I23" s="32"/>
    </row>
    <row r="24" spans="1:9" hidden="1" outlineLevel="1" x14ac:dyDescent="0.25">
      <c r="A24" s="11"/>
      <c r="B24" s="36"/>
      <c r="C24" s="25"/>
      <c r="D24" s="32"/>
      <c r="E24" s="36"/>
      <c r="F24" s="32"/>
      <c r="G24" s="53"/>
      <c r="H24" s="55"/>
      <c r="I24" s="32"/>
    </row>
    <row r="25" spans="1:9" hidden="1" outlineLevel="1" x14ac:dyDescent="0.25">
      <c r="A25" s="11"/>
      <c r="B25" s="36"/>
      <c r="C25" s="25"/>
      <c r="D25" s="32"/>
      <c r="E25" s="36"/>
      <c r="F25" s="32"/>
      <c r="G25" s="53"/>
      <c r="H25" s="55"/>
      <c r="I25" s="32"/>
    </row>
    <row r="26" spans="1:9" hidden="1" outlineLevel="1" x14ac:dyDescent="0.25">
      <c r="A26" s="11"/>
      <c r="B26" s="36"/>
      <c r="C26" s="25"/>
      <c r="D26" s="32"/>
      <c r="E26" s="36"/>
      <c r="F26" s="32"/>
      <c r="G26" s="53"/>
      <c r="H26" s="55"/>
      <c r="I26" s="32"/>
    </row>
    <row r="27" spans="1:9" hidden="1" outlineLevel="1" x14ac:dyDescent="0.25">
      <c r="A27" s="11"/>
      <c r="B27" s="36"/>
      <c r="C27" s="25"/>
      <c r="D27" s="32"/>
      <c r="E27" s="36"/>
      <c r="F27" s="32"/>
      <c r="G27" s="53"/>
      <c r="H27" s="55"/>
      <c r="I27" s="32"/>
    </row>
    <row r="28" spans="1:9" hidden="1" outlineLevel="1" x14ac:dyDescent="0.25">
      <c r="A28" s="11"/>
      <c r="B28" s="36"/>
      <c r="C28" s="25"/>
      <c r="D28" s="32"/>
      <c r="E28" s="36"/>
      <c r="F28" s="32"/>
      <c r="G28" s="53"/>
      <c r="H28" s="55"/>
      <c r="I28" s="32"/>
    </row>
    <row r="29" spans="1:9" collapsed="1" x14ac:dyDescent="0.25">
      <c r="A29" s="21"/>
      <c r="B29" s="22"/>
      <c r="C29" s="20"/>
      <c r="D29" s="23"/>
      <c r="E29" s="22"/>
      <c r="F29" s="23"/>
      <c r="G29" s="22"/>
      <c r="H29" s="23"/>
      <c r="I29" s="23"/>
    </row>
    <row r="30" spans="1:9" x14ac:dyDescent="0.25">
      <c r="A30" s="10" t="s">
        <v>19</v>
      </c>
      <c r="B30" s="35"/>
      <c r="D30" s="24"/>
      <c r="E30" s="35"/>
      <c r="F30" s="24"/>
      <c r="G30" s="54"/>
      <c r="H30" s="71"/>
      <c r="I30" s="24"/>
    </row>
    <row r="31" spans="1:9" hidden="1" outlineLevel="1" x14ac:dyDescent="0.25">
      <c r="A31" s="11"/>
      <c r="B31" s="36"/>
      <c r="C31" s="25"/>
      <c r="D31" s="32"/>
      <c r="E31" s="36"/>
      <c r="F31" s="32"/>
      <c r="G31" s="53"/>
      <c r="H31" s="55"/>
      <c r="I31" s="32"/>
    </row>
    <row r="32" spans="1:9" hidden="1" outlineLevel="1" x14ac:dyDescent="0.25">
      <c r="A32" s="11"/>
      <c r="B32" s="36"/>
      <c r="C32" s="25"/>
      <c r="D32" s="32"/>
      <c r="E32" s="36"/>
      <c r="F32" s="32"/>
      <c r="G32" s="53"/>
      <c r="H32" s="55"/>
      <c r="I32" s="32"/>
    </row>
    <row r="33" spans="1:9" hidden="1" outlineLevel="1" x14ac:dyDescent="0.25">
      <c r="A33" s="11"/>
      <c r="B33" s="36"/>
      <c r="C33" s="25"/>
      <c r="D33" s="32"/>
      <c r="E33" s="36"/>
      <c r="F33" s="32"/>
      <c r="G33" s="53"/>
      <c r="H33" s="55"/>
      <c r="I33" s="32"/>
    </row>
    <row r="34" spans="1:9" hidden="1" outlineLevel="1" x14ac:dyDescent="0.25">
      <c r="A34" s="11"/>
      <c r="B34" s="36"/>
      <c r="C34" s="25"/>
      <c r="D34" s="32"/>
      <c r="E34" s="36"/>
      <c r="F34" s="32"/>
      <c r="G34" s="53"/>
      <c r="H34" s="55"/>
      <c r="I34" s="32"/>
    </row>
    <row r="35" spans="1:9" hidden="1" outlineLevel="1" x14ac:dyDescent="0.25">
      <c r="A35" s="11"/>
      <c r="B35" s="36"/>
      <c r="C35" s="25"/>
      <c r="D35" s="32"/>
      <c r="E35" s="36"/>
      <c r="F35" s="32"/>
      <c r="G35" s="53"/>
      <c r="H35" s="55"/>
      <c r="I35" s="32"/>
    </row>
    <row r="36" spans="1:9" hidden="1" outlineLevel="1" x14ac:dyDescent="0.25">
      <c r="A36" s="11"/>
      <c r="B36" s="36"/>
      <c r="C36" s="25"/>
      <c r="D36" s="32"/>
      <c r="E36" s="36"/>
      <c r="F36" s="32"/>
      <c r="G36" s="53"/>
      <c r="H36" s="55"/>
      <c r="I36" s="32"/>
    </row>
    <row r="37" spans="1:9" hidden="1" outlineLevel="1" x14ac:dyDescent="0.25">
      <c r="A37" s="11"/>
      <c r="B37" s="36"/>
      <c r="C37" s="25"/>
      <c r="D37" s="32"/>
      <c r="E37" s="36"/>
      <c r="F37" s="32"/>
      <c r="G37" s="53"/>
      <c r="H37" s="55"/>
      <c r="I37" s="32"/>
    </row>
    <row r="38" spans="1:9" hidden="1" outlineLevel="1" x14ac:dyDescent="0.25">
      <c r="A38" s="11"/>
      <c r="B38" s="36"/>
      <c r="C38" s="25"/>
      <c r="D38" s="32"/>
      <c r="E38" s="36"/>
      <c r="F38" s="32"/>
      <c r="G38" s="53"/>
      <c r="H38" s="55"/>
      <c r="I38" s="32"/>
    </row>
    <row r="39" spans="1:9" hidden="1" outlineLevel="1" x14ac:dyDescent="0.25">
      <c r="A39" s="11"/>
      <c r="B39" s="36"/>
      <c r="C39" s="25"/>
      <c r="D39" s="32"/>
      <c r="E39" s="36"/>
      <c r="F39" s="32"/>
      <c r="G39" s="53"/>
      <c r="H39" s="55"/>
      <c r="I39" s="32"/>
    </row>
    <row r="40" spans="1:9" hidden="1" outlineLevel="1" x14ac:dyDescent="0.25">
      <c r="A40" s="11"/>
      <c r="B40" s="36"/>
      <c r="C40" s="25"/>
      <c r="D40" s="32"/>
      <c r="E40" s="36"/>
      <c r="F40" s="32"/>
      <c r="G40" s="53"/>
      <c r="H40" s="55"/>
      <c r="I40" s="32"/>
    </row>
    <row r="41" spans="1:9" collapsed="1" x14ac:dyDescent="0.25">
      <c r="A41" s="21"/>
      <c r="B41" s="22"/>
      <c r="C41" s="20"/>
      <c r="D41" s="23"/>
      <c r="E41" s="22"/>
      <c r="F41" s="23"/>
      <c r="G41" s="22"/>
      <c r="H41" s="23"/>
      <c r="I41" s="23"/>
    </row>
    <row r="42" spans="1:9" x14ac:dyDescent="0.25">
      <c r="A42" s="10" t="s">
        <v>20</v>
      </c>
      <c r="B42" s="35"/>
      <c r="D42" s="24"/>
      <c r="E42" s="35"/>
      <c r="F42" s="24"/>
      <c r="G42" s="54"/>
      <c r="H42" s="71"/>
      <c r="I42" s="24"/>
    </row>
    <row r="43" spans="1:9" hidden="1" outlineLevel="1" x14ac:dyDescent="0.25">
      <c r="A43" s="11"/>
      <c r="B43" s="36">
        <f>IF(C43&gt;0,RANK(C43,C$43:C$45,1),0)</f>
        <v>0</v>
      </c>
      <c r="C43" s="25">
        <f>F43+H43-I43</f>
        <v>0</v>
      </c>
      <c r="D43" s="32">
        <f>E43+G43</f>
        <v>0</v>
      </c>
      <c r="E43" s="41"/>
      <c r="F43" s="98">
        <f>IF(E43&gt;0,RANK(E43,E$43:E$52,0),0)</f>
        <v>0</v>
      </c>
      <c r="G43" s="53"/>
      <c r="H43" s="55"/>
      <c r="I43" s="98"/>
    </row>
    <row r="44" spans="1:9" hidden="1" outlineLevel="1" x14ac:dyDescent="0.25">
      <c r="A44" s="11"/>
      <c r="B44" s="36">
        <f>IF(C44&gt;0,RANK(C44,C$43:C$45,1),0)</f>
        <v>0</v>
      </c>
      <c r="C44" s="25">
        <f>F44+H44-I44</f>
        <v>0</v>
      </c>
      <c r="D44" s="32">
        <f>E44+G44</f>
        <v>0</v>
      </c>
      <c r="E44" s="36"/>
      <c r="F44" s="32">
        <f>IF(E44&gt;0,RANK(E44,E$43:E$52,0),0)</f>
        <v>0</v>
      </c>
      <c r="G44" s="53"/>
      <c r="H44" s="55"/>
      <c r="I44" s="32"/>
    </row>
    <row r="45" spans="1:9" hidden="1" outlineLevel="1" x14ac:dyDescent="0.25">
      <c r="A45" s="11"/>
      <c r="B45" s="36"/>
      <c r="C45" s="25"/>
      <c r="D45" s="32"/>
      <c r="E45" s="36"/>
      <c r="F45" s="32"/>
      <c r="G45" s="53"/>
      <c r="H45" s="55"/>
      <c r="I45" s="32"/>
    </row>
    <row r="46" spans="1:9" hidden="1" outlineLevel="1" x14ac:dyDescent="0.25">
      <c r="A46" s="11"/>
      <c r="B46" s="36"/>
      <c r="C46" s="25"/>
      <c r="D46" s="32"/>
      <c r="E46" s="36"/>
      <c r="F46" s="32"/>
      <c r="G46" s="53"/>
      <c r="H46" s="55"/>
      <c r="I46" s="32"/>
    </row>
    <row r="47" spans="1:9" hidden="1" outlineLevel="1" x14ac:dyDescent="0.25">
      <c r="A47" s="11"/>
      <c r="B47" s="36"/>
      <c r="C47" s="25"/>
      <c r="D47" s="32"/>
      <c r="E47" s="36"/>
      <c r="F47" s="32"/>
      <c r="G47" s="53"/>
      <c r="H47" s="55"/>
      <c r="I47" s="32"/>
    </row>
    <row r="48" spans="1:9" hidden="1" outlineLevel="1" x14ac:dyDescent="0.25">
      <c r="A48" s="11"/>
      <c r="B48" s="36"/>
      <c r="C48" s="25"/>
      <c r="D48" s="32"/>
      <c r="E48" s="36"/>
      <c r="F48" s="32"/>
      <c r="G48" s="53"/>
      <c r="H48" s="55"/>
      <c r="I48" s="32"/>
    </row>
    <row r="49" spans="1:9" hidden="1" outlineLevel="1" x14ac:dyDescent="0.25">
      <c r="A49" s="11"/>
      <c r="B49" s="36"/>
      <c r="C49" s="25"/>
      <c r="D49" s="32"/>
      <c r="E49" s="36"/>
      <c r="F49" s="32"/>
      <c r="G49" s="53"/>
      <c r="H49" s="55"/>
      <c r="I49" s="32"/>
    </row>
    <row r="50" spans="1:9" hidden="1" outlineLevel="1" x14ac:dyDescent="0.25">
      <c r="A50" s="11"/>
      <c r="B50" s="36"/>
      <c r="C50" s="25"/>
      <c r="D50" s="32"/>
      <c r="E50" s="36"/>
      <c r="F50" s="32"/>
      <c r="G50" s="53"/>
      <c r="H50" s="55"/>
      <c r="I50" s="32"/>
    </row>
    <row r="51" spans="1:9" hidden="1" outlineLevel="1" x14ac:dyDescent="0.25">
      <c r="A51" s="11"/>
      <c r="B51" s="36"/>
      <c r="C51" s="25"/>
      <c r="D51" s="32"/>
      <c r="E51" s="36"/>
      <c r="F51" s="32"/>
      <c r="G51" s="53"/>
      <c r="H51" s="55"/>
      <c r="I51" s="32"/>
    </row>
    <row r="52" spans="1:9" hidden="1" outlineLevel="1" x14ac:dyDescent="0.25">
      <c r="A52" s="11"/>
      <c r="B52" s="36"/>
      <c r="C52" s="25"/>
      <c r="D52" s="32"/>
      <c r="E52" s="36"/>
      <c r="F52" s="32"/>
      <c r="G52" s="53"/>
      <c r="H52" s="55"/>
      <c r="I52" s="32"/>
    </row>
    <row r="53" spans="1:9" collapsed="1" x14ac:dyDescent="0.25">
      <c r="A53" s="21"/>
      <c r="B53" s="22"/>
      <c r="C53" s="20"/>
      <c r="D53" s="23"/>
      <c r="E53" s="22"/>
      <c r="F53" s="23"/>
      <c r="G53" s="22"/>
      <c r="H53" s="23"/>
      <c r="I53" s="23"/>
    </row>
    <row r="54" spans="1:9" x14ac:dyDescent="0.25">
      <c r="A54" s="10" t="s">
        <v>21</v>
      </c>
      <c r="B54" s="35"/>
      <c r="D54" s="24"/>
      <c r="E54" s="35"/>
      <c r="F54" s="24"/>
      <c r="G54" s="54"/>
      <c r="H54" s="71"/>
      <c r="I54" s="24"/>
    </row>
    <row r="55" spans="1:9" hidden="1" outlineLevel="1" x14ac:dyDescent="0.25">
      <c r="A55" s="11"/>
      <c r="B55" s="36">
        <f>IF(C55&gt;0,RANK(C55,C$55:C$57,1),0)</f>
        <v>0</v>
      </c>
      <c r="C55" s="25">
        <f>F55+H55-I55</f>
        <v>0</v>
      </c>
      <c r="D55" s="32">
        <f>E55+G55</f>
        <v>0</v>
      </c>
      <c r="E55" s="41"/>
      <c r="F55" s="98">
        <f>IF(E55&gt;0,RANK(E55,E$55:E$64,0),0)</f>
        <v>0</v>
      </c>
      <c r="G55" s="53"/>
      <c r="H55" s="55"/>
      <c r="I55" s="32"/>
    </row>
    <row r="56" spans="1:9" hidden="1" outlineLevel="1" x14ac:dyDescent="0.25">
      <c r="A56" s="11"/>
      <c r="B56" s="36">
        <f>IF(C56&gt;0,RANK(C56,C$55:C$57,1),0)</f>
        <v>0</v>
      </c>
      <c r="C56" s="25">
        <f>F56+H56-I56</f>
        <v>0</v>
      </c>
      <c r="D56" s="32">
        <f>E56+G56</f>
        <v>0</v>
      </c>
      <c r="E56" s="36"/>
      <c r="F56" s="32">
        <f>IF(E56&gt;0,RANK(E56,E$55:E$64,0),0)</f>
        <v>0</v>
      </c>
      <c r="G56" s="53"/>
      <c r="H56" s="55"/>
      <c r="I56" s="32"/>
    </row>
    <row r="57" spans="1:9" hidden="1" outlineLevel="1" x14ac:dyDescent="0.25">
      <c r="A57" s="11"/>
      <c r="B57" s="36"/>
      <c r="C57" s="25"/>
      <c r="D57" s="32"/>
      <c r="E57" s="36"/>
      <c r="F57" s="32"/>
      <c r="G57" s="53"/>
      <c r="H57" s="55"/>
      <c r="I57" s="32"/>
    </row>
    <row r="58" spans="1:9" hidden="1" outlineLevel="1" x14ac:dyDescent="0.25">
      <c r="A58" s="11"/>
      <c r="B58" s="36"/>
      <c r="C58" s="25"/>
      <c r="D58" s="32"/>
      <c r="E58" s="36"/>
      <c r="F58" s="32"/>
      <c r="G58" s="53"/>
      <c r="H58" s="55"/>
      <c r="I58" s="32"/>
    </row>
    <row r="59" spans="1:9" hidden="1" outlineLevel="1" x14ac:dyDescent="0.25">
      <c r="A59" s="11"/>
      <c r="B59" s="36"/>
      <c r="C59" s="25"/>
      <c r="D59" s="32"/>
      <c r="E59" s="36"/>
      <c r="F59" s="32"/>
      <c r="G59" s="53"/>
      <c r="H59" s="55"/>
      <c r="I59" s="32"/>
    </row>
    <row r="60" spans="1:9" hidden="1" outlineLevel="1" x14ac:dyDescent="0.25">
      <c r="A60" s="11"/>
      <c r="B60" s="36"/>
      <c r="C60" s="25"/>
      <c r="D60" s="32"/>
      <c r="E60" s="36"/>
      <c r="F60" s="32"/>
      <c r="G60" s="53"/>
      <c r="H60" s="55"/>
      <c r="I60" s="32"/>
    </row>
    <row r="61" spans="1:9" hidden="1" outlineLevel="1" x14ac:dyDescent="0.25">
      <c r="A61" s="11"/>
      <c r="B61" s="36"/>
      <c r="C61" s="25"/>
      <c r="D61" s="32"/>
      <c r="E61" s="36"/>
      <c r="F61" s="32"/>
      <c r="G61" s="53"/>
      <c r="H61" s="55"/>
      <c r="I61" s="32"/>
    </row>
    <row r="62" spans="1:9" hidden="1" outlineLevel="1" x14ac:dyDescent="0.25">
      <c r="A62" s="11"/>
      <c r="B62" s="36"/>
      <c r="C62" s="25"/>
      <c r="D62" s="32"/>
      <c r="E62" s="36"/>
      <c r="F62" s="32"/>
      <c r="G62" s="53"/>
      <c r="H62" s="55"/>
      <c r="I62" s="32"/>
    </row>
    <row r="63" spans="1:9" hidden="1" outlineLevel="1" x14ac:dyDescent="0.25">
      <c r="A63" s="11"/>
      <c r="B63" s="36"/>
      <c r="C63" s="25"/>
      <c r="D63" s="32"/>
      <c r="E63" s="36"/>
      <c r="F63" s="32"/>
      <c r="G63" s="53"/>
      <c r="H63" s="55"/>
      <c r="I63" s="32"/>
    </row>
    <row r="64" spans="1:9" hidden="1" outlineLevel="1" x14ac:dyDescent="0.25">
      <c r="A64" s="11"/>
      <c r="B64" s="36"/>
      <c r="C64" s="25"/>
      <c r="D64" s="32"/>
      <c r="E64" s="36"/>
      <c r="F64" s="32"/>
      <c r="G64" s="53"/>
      <c r="H64" s="55"/>
      <c r="I64" s="32"/>
    </row>
    <row r="65" spans="1:9" collapsed="1" x14ac:dyDescent="0.25">
      <c r="A65" s="21"/>
      <c r="B65" s="22"/>
      <c r="C65" s="20"/>
      <c r="D65" s="23"/>
      <c r="E65" s="22"/>
      <c r="F65" s="23"/>
      <c r="G65" s="22"/>
      <c r="H65" s="23"/>
      <c r="I65" s="23"/>
    </row>
    <row r="66" spans="1:9" x14ac:dyDescent="0.25">
      <c r="A66" s="12" t="s">
        <v>27</v>
      </c>
      <c r="B66" s="35"/>
      <c r="D66" s="24"/>
      <c r="E66" s="35"/>
      <c r="F66" s="24"/>
      <c r="G66" s="54"/>
      <c r="H66" s="71"/>
      <c r="I66" s="24"/>
    </row>
    <row r="67" spans="1:9" hidden="1" outlineLevel="1" x14ac:dyDescent="0.25">
      <c r="A67" s="11"/>
      <c r="B67" s="36"/>
      <c r="C67" s="25"/>
      <c r="D67" s="32"/>
      <c r="E67" s="36"/>
      <c r="F67" s="32"/>
      <c r="G67" s="53"/>
      <c r="H67" s="55"/>
      <c r="I67" s="32"/>
    </row>
    <row r="68" spans="1:9" hidden="1" outlineLevel="1" x14ac:dyDescent="0.25">
      <c r="A68" s="11"/>
      <c r="B68" s="36"/>
      <c r="C68" s="25"/>
      <c r="D68" s="32"/>
      <c r="E68" s="36"/>
      <c r="F68" s="32"/>
      <c r="G68" s="53"/>
      <c r="H68" s="55"/>
      <c r="I68" s="32"/>
    </row>
    <row r="69" spans="1:9" hidden="1" outlineLevel="1" x14ac:dyDescent="0.25">
      <c r="A69" s="11"/>
      <c r="B69" s="36"/>
      <c r="C69" s="25"/>
      <c r="D69" s="32"/>
      <c r="E69" s="36"/>
      <c r="F69" s="32"/>
      <c r="G69" s="53"/>
      <c r="H69" s="55"/>
      <c r="I69" s="32"/>
    </row>
    <row r="70" spans="1:9" hidden="1" outlineLevel="1" x14ac:dyDescent="0.25">
      <c r="A70" s="11"/>
      <c r="B70" s="36"/>
      <c r="C70" s="25"/>
      <c r="D70" s="32"/>
      <c r="E70" s="36"/>
      <c r="F70" s="32"/>
      <c r="G70" s="53"/>
      <c r="H70" s="55"/>
      <c r="I70" s="32"/>
    </row>
    <row r="71" spans="1:9" hidden="1" outlineLevel="1" x14ac:dyDescent="0.25">
      <c r="A71" s="11"/>
      <c r="B71" s="36"/>
      <c r="C71" s="25"/>
      <c r="D71" s="32"/>
      <c r="E71" s="36"/>
      <c r="F71" s="32"/>
      <c r="G71" s="53"/>
      <c r="H71" s="55"/>
      <c r="I71" s="32"/>
    </row>
    <row r="72" spans="1:9" hidden="1" outlineLevel="1" x14ac:dyDescent="0.25">
      <c r="A72" s="11"/>
      <c r="B72" s="36"/>
      <c r="C72" s="25"/>
      <c r="D72" s="32"/>
      <c r="E72" s="36"/>
      <c r="F72" s="32"/>
      <c r="G72" s="53"/>
      <c r="H72" s="55"/>
      <c r="I72" s="32"/>
    </row>
    <row r="73" spans="1:9" hidden="1" outlineLevel="1" x14ac:dyDescent="0.25">
      <c r="A73" s="11"/>
      <c r="B73" s="36"/>
      <c r="C73" s="25"/>
      <c r="D73" s="32"/>
      <c r="E73" s="36"/>
      <c r="F73" s="32"/>
      <c r="G73" s="53"/>
      <c r="H73" s="55"/>
      <c r="I73" s="32"/>
    </row>
    <row r="74" spans="1:9" hidden="1" outlineLevel="1" x14ac:dyDescent="0.25">
      <c r="A74" s="11"/>
      <c r="B74" s="36"/>
      <c r="C74" s="25"/>
      <c r="D74" s="32"/>
      <c r="E74" s="36"/>
      <c r="F74" s="32"/>
      <c r="G74" s="53"/>
      <c r="H74" s="55"/>
      <c r="I74" s="32"/>
    </row>
    <row r="75" spans="1:9" hidden="1" outlineLevel="1" x14ac:dyDescent="0.25">
      <c r="A75" s="11"/>
      <c r="B75" s="36"/>
      <c r="C75" s="25"/>
      <c r="D75" s="32"/>
      <c r="E75" s="36"/>
      <c r="F75" s="32"/>
      <c r="G75" s="53"/>
      <c r="H75" s="55"/>
      <c r="I75" s="32"/>
    </row>
    <row r="76" spans="1:9" hidden="1" outlineLevel="1" x14ac:dyDescent="0.25">
      <c r="A76" s="11"/>
      <c r="B76" s="36"/>
      <c r="C76" s="25"/>
      <c r="D76" s="32"/>
      <c r="E76" s="36"/>
      <c r="F76" s="32"/>
      <c r="G76" s="53"/>
      <c r="H76" s="55"/>
      <c r="I76" s="32"/>
    </row>
    <row r="77" spans="1:9" collapsed="1" x14ac:dyDescent="0.25">
      <c r="A77" s="21"/>
      <c r="B77" s="22"/>
      <c r="C77" s="20"/>
      <c r="D77" s="23"/>
      <c r="E77" s="22"/>
      <c r="F77" s="23"/>
      <c r="G77" s="22"/>
      <c r="H77" s="23"/>
      <c r="I77" s="23"/>
    </row>
    <row r="78" spans="1:9" x14ac:dyDescent="0.25">
      <c r="A78" s="10" t="s">
        <v>28</v>
      </c>
      <c r="B78" s="35"/>
      <c r="D78" s="24"/>
      <c r="E78" s="35"/>
      <c r="F78" s="24"/>
      <c r="G78" s="54"/>
      <c r="H78" s="71"/>
      <c r="I78" s="24"/>
    </row>
    <row r="79" spans="1:9" hidden="1" outlineLevel="1" x14ac:dyDescent="0.25">
      <c r="A79" s="11"/>
      <c r="B79" s="36"/>
      <c r="C79" s="25"/>
      <c r="D79" s="32"/>
      <c r="E79" s="36"/>
      <c r="F79" s="32"/>
      <c r="G79" s="53"/>
      <c r="H79" s="55"/>
      <c r="I79" s="32"/>
    </row>
    <row r="80" spans="1:9" hidden="1" outlineLevel="1" x14ac:dyDescent="0.25">
      <c r="A80" s="11"/>
      <c r="B80" s="36"/>
      <c r="C80" s="25"/>
      <c r="D80" s="32"/>
      <c r="E80" s="36"/>
      <c r="F80" s="32"/>
      <c r="G80" s="53"/>
      <c r="H80" s="55"/>
      <c r="I80" s="32"/>
    </row>
    <row r="81" spans="1:9" hidden="1" outlineLevel="1" x14ac:dyDescent="0.25">
      <c r="A81" s="11"/>
      <c r="B81" s="36"/>
      <c r="C81" s="25"/>
      <c r="D81" s="32"/>
      <c r="E81" s="36"/>
      <c r="F81" s="32"/>
      <c r="G81" s="53"/>
      <c r="H81" s="55"/>
      <c r="I81" s="32"/>
    </row>
    <row r="82" spans="1:9" hidden="1" outlineLevel="1" x14ac:dyDescent="0.25">
      <c r="A82" s="11"/>
      <c r="B82" s="36"/>
      <c r="C82" s="25"/>
      <c r="D82" s="32"/>
      <c r="E82" s="36"/>
      <c r="F82" s="32"/>
      <c r="G82" s="53"/>
      <c r="H82" s="55"/>
      <c r="I82" s="32"/>
    </row>
    <row r="83" spans="1:9" hidden="1" outlineLevel="1" x14ac:dyDescent="0.25">
      <c r="A83" s="11"/>
      <c r="B83" s="36"/>
      <c r="C83" s="25"/>
      <c r="D83" s="32"/>
      <c r="E83" s="36"/>
      <c r="F83" s="32"/>
      <c r="G83" s="53"/>
      <c r="H83" s="55"/>
      <c r="I83" s="32"/>
    </row>
    <row r="84" spans="1:9" hidden="1" outlineLevel="1" x14ac:dyDescent="0.25">
      <c r="A84" s="11"/>
      <c r="B84" s="36"/>
      <c r="C84" s="25"/>
      <c r="D84" s="32"/>
      <c r="E84" s="36"/>
      <c r="F84" s="32"/>
      <c r="G84" s="53"/>
      <c r="H84" s="55"/>
      <c r="I84" s="32"/>
    </row>
    <row r="85" spans="1:9" hidden="1" outlineLevel="1" x14ac:dyDescent="0.25">
      <c r="A85" s="11"/>
      <c r="B85" s="36"/>
      <c r="C85" s="25"/>
      <c r="D85" s="32"/>
      <c r="E85" s="36"/>
      <c r="F85" s="32"/>
      <c r="G85" s="53"/>
      <c r="H85" s="55"/>
      <c r="I85" s="32"/>
    </row>
    <row r="86" spans="1:9" hidden="1" outlineLevel="1" x14ac:dyDescent="0.25">
      <c r="A86" s="11"/>
      <c r="B86" s="36"/>
      <c r="C86" s="25"/>
      <c r="D86" s="32"/>
      <c r="E86" s="36"/>
      <c r="F86" s="32"/>
      <c r="G86" s="53"/>
      <c r="H86" s="55"/>
      <c r="I86" s="32"/>
    </row>
    <row r="87" spans="1:9" hidden="1" outlineLevel="1" x14ac:dyDescent="0.25">
      <c r="A87" s="11"/>
      <c r="B87" s="36"/>
      <c r="C87" s="25"/>
      <c r="D87" s="32"/>
      <c r="E87" s="36"/>
      <c r="F87" s="32"/>
      <c r="G87" s="53"/>
      <c r="H87" s="55"/>
      <c r="I87" s="32"/>
    </row>
    <row r="88" spans="1:9" hidden="1" outlineLevel="1" x14ac:dyDescent="0.25">
      <c r="A88" s="11"/>
      <c r="B88" s="36"/>
      <c r="C88" s="25"/>
      <c r="D88" s="32"/>
      <c r="E88" s="36"/>
      <c r="F88" s="32"/>
      <c r="G88" s="53"/>
      <c r="H88" s="55"/>
      <c r="I88" s="32"/>
    </row>
    <row r="89" spans="1:9" collapsed="1" x14ac:dyDescent="0.25">
      <c r="A89" s="21"/>
      <c r="B89" s="22"/>
      <c r="C89" s="20"/>
      <c r="D89" s="23"/>
      <c r="E89" s="22"/>
      <c r="F89" s="23"/>
      <c r="G89" s="22"/>
      <c r="H89" s="23"/>
      <c r="I89" s="23"/>
    </row>
    <row r="90" spans="1:9" x14ac:dyDescent="0.25">
      <c r="A90" s="10" t="s">
        <v>29</v>
      </c>
      <c r="B90" s="35"/>
      <c r="D90" s="24"/>
      <c r="E90" s="35"/>
      <c r="F90" s="24"/>
      <c r="G90" s="54"/>
      <c r="H90" s="71"/>
      <c r="I90" s="24"/>
    </row>
    <row r="91" spans="1:9" hidden="1" outlineLevel="1" x14ac:dyDescent="0.25">
      <c r="A91" s="11"/>
      <c r="B91" s="36"/>
      <c r="C91" s="25"/>
      <c r="D91" s="32"/>
      <c r="E91" s="36"/>
      <c r="F91" s="32"/>
      <c r="G91" s="53"/>
      <c r="H91" s="55"/>
      <c r="I91" s="32"/>
    </row>
    <row r="92" spans="1:9" hidden="1" outlineLevel="1" x14ac:dyDescent="0.25">
      <c r="A92" s="11"/>
      <c r="B92" s="36"/>
      <c r="C92" s="25"/>
      <c r="D92" s="32"/>
      <c r="E92" s="36"/>
      <c r="F92" s="32"/>
      <c r="G92" s="53"/>
      <c r="H92" s="55"/>
      <c r="I92" s="32"/>
    </row>
    <row r="93" spans="1:9" hidden="1" outlineLevel="1" x14ac:dyDescent="0.25">
      <c r="A93" s="11"/>
      <c r="B93" s="36"/>
      <c r="C93" s="25"/>
      <c r="D93" s="32"/>
      <c r="E93" s="36"/>
      <c r="F93" s="32"/>
      <c r="G93" s="53"/>
      <c r="H93" s="55"/>
      <c r="I93" s="32"/>
    </row>
    <row r="94" spans="1:9" hidden="1" outlineLevel="1" x14ac:dyDescent="0.25">
      <c r="A94" s="11"/>
      <c r="B94" s="36"/>
      <c r="C94" s="25"/>
      <c r="D94" s="32"/>
      <c r="E94" s="36"/>
      <c r="F94" s="32"/>
      <c r="G94" s="53"/>
      <c r="H94" s="55"/>
      <c r="I94" s="32"/>
    </row>
    <row r="95" spans="1:9" hidden="1" outlineLevel="1" x14ac:dyDescent="0.25">
      <c r="A95" s="11"/>
      <c r="B95" s="36"/>
      <c r="C95" s="25"/>
      <c r="D95" s="32"/>
      <c r="E95" s="36"/>
      <c r="F95" s="32"/>
      <c r="G95" s="53"/>
      <c r="H95" s="55"/>
      <c r="I95" s="32"/>
    </row>
    <row r="96" spans="1:9" hidden="1" outlineLevel="1" x14ac:dyDescent="0.25">
      <c r="A96" s="11"/>
      <c r="B96" s="36"/>
      <c r="C96" s="25"/>
      <c r="D96" s="32"/>
      <c r="E96" s="36"/>
      <c r="F96" s="32"/>
      <c r="G96" s="53"/>
      <c r="H96" s="55"/>
      <c r="I96" s="32"/>
    </row>
    <row r="97" spans="1:9" hidden="1" outlineLevel="1" x14ac:dyDescent="0.25">
      <c r="A97" s="11"/>
      <c r="B97" s="36"/>
      <c r="C97" s="25"/>
      <c r="D97" s="32"/>
      <c r="E97" s="36"/>
      <c r="F97" s="32"/>
      <c r="G97" s="53"/>
      <c r="H97" s="55"/>
      <c r="I97" s="32"/>
    </row>
    <row r="98" spans="1:9" hidden="1" outlineLevel="1" x14ac:dyDescent="0.25">
      <c r="A98" s="11"/>
      <c r="B98" s="36"/>
      <c r="C98" s="25"/>
      <c r="D98" s="32"/>
      <c r="E98" s="36"/>
      <c r="F98" s="32"/>
      <c r="G98" s="53"/>
      <c r="H98" s="55"/>
      <c r="I98" s="32"/>
    </row>
    <row r="99" spans="1:9" hidden="1" outlineLevel="1" x14ac:dyDescent="0.25">
      <c r="A99" s="11"/>
      <c r="B99" s="36"/>
      <c r="C99" s="25"/>
      <c r="D99" s="32"/>
      <c r="E99" s="36"/>
      <c r="F99" s="32"/>
      <c r="G99" s="53"/>
      <c r="H99" s="55"/>
      <c r="I99" s="32"/>
    </row>
    <row r="100" spans="1:9" hidden="1" outlineLevel="1" x14ac:dyDescent="0.25">
      <c r="A100" s="11"/>
      <c r="B100" s="36"/>
      <c r="C100" s="25"/>
      <c r="D100" s="32"/>
      <c r="E100" s="36"/>
      <c r="F100" s="32"/>
      <c r="G100" s="53"/>
      <c r="H100" s="55"/>
      <c r="I100" s="32"/>
    </row>
    <row r="101" spans="1:9" collapsed="1" x14ac:dyDescent="0.25">
      <c r="A101" s="21"/>
      <c r="B101" s="22"/>
      <c r="C101" s="20"/>
      <c r="D101" s="23"/>
      <c r="E101" s="22"/>
      <c r="F101" s="23"/>
      <c r="G101" s="22"/>
      <c r="H101" s="23"/>
      <c r="I101" s="23"/>
    </row>
    <row r="102" spans="1:9" x14ac:dyDescent="0.25">
      <c r="A102" s="10" t="s">
        <v>30</v>
      </c>
      <c r="B102" s="35"/>
      <c r="D102" s="24"/>
      <c r="E102" s="35"/>
      <c r="F102" s="24"/>
      <c r="G102" s="54"/>
      <c r="H102" s="71"/>
      <c r="I102" s="24"/>
    </row>
    <row r="103" spans="1:9" hidden="1" outlineLevel="1" x14ac:dyDescent="0.25">
      <c r="A103" s="11"/>
      <c r="B103" s="36"/>
      <c r="C103" s="25"/>
      <c r="D103" s="32"/>
      <c r="E103" s="36"/>
      <c r="F103" s="32"/>
      <c r="G103" s="53"/>
      <c r="H103" s="55"/>
      <c r="I103" s="32"/>
    </row>
    <row r="104" spans="1:9" hidden="1" outlineLevel="1" x14ac:dyDescent="0.25">
      <c r="A104" s="11"/>
      <c r="B104" s="36"/>
      <c r="C104" s="25"/>
      <c r="D104" s="32"/>
      <c r="E104" s="36"/>
      <c r="F104" s="32"/>
      <c r="G104" s="53"/>
      <c r="H104" s="55"/>
      <c r="I104" s="32"/>
    </row>
    <row r="105" spans="1:9" hidden="1" outlineLevel="1" x14ac:dyDescent="0.25">
      <c r="A105" s="11"/>
      <c r="B105" s="36"/>
      <c r="C105" s="25"/>
      <c r="D105" s="32"/>
      <c r="E105" s="36"/>
      <c r="F105" s="32"/>
      <c r="G105" s="53"/>
      <c r="H105" s="55"/>
      <c r="I105" s="32"/>
    </row>
    <row r="106" spans="1:9" hidden="1" outlineLevel="1" x14ac:dyDescent="0.25">
      <c r="A106" s="11"/>
      <c r="B106" s="36"/>
      <c r="C106" s="25"/>
      <c r="D106" s="32"/>
      <c r="E106" s="36"/>
      <c r="F106" s="32"/>
      <c r="G106" s="53"/>
      <c r="H106" s="55"/>
      <c r="I106" s="32"/>
    </row>
    <row r="107" spans="1:9" hidden="1" outlineLevel="1" x14ac:dyDescent="0.25">
      <c r="A107" s="11"/>
      <c r="B107" s="36"/>
      <c r="C107" s="25"/>
      <c r="D107" s="32"/>
      <c r="E107" s="36"/>
      <c r="F107" s="32"/>
      <c r="G107" s="53"/>
      <c r="H107" s="55"/>
      <c r="I107" s="32"/>
    </row>
    <row r="108" spans="1:9" hidden="1" outlineLevel="1" x14ac:dyDescent="0.25">
      <c r="A108" s="11"/>
      <c r="B108" s="36"/>
      <c r="C108" s="25"/>
      <c r="D108" s="32"/>
      <c r="E108" s="36"/>
      <c r="F108" s="32"/>
      <c r="G108" s="53"/>
      <c r="H108" s="55"/>
      <c r="I108" s="32"/>
    </row>
    <row r="109" spans="1:9" hidden="1" outlineLevel="1" x14ac:dyDescent="0.25">
      <c r="A109" s="11"/>
      <c r="B109" s="36"/>
      <c r="C109" s="25"/>
      <c r="D109" s="32"/>
      <c r="E109" s="36"/>
      <c r="F109" s="32"/>
      <c r="G109" s="53"/>
      <c r="H109" s="55"/>
      <c r="I109" s="32"/>
    </row>
    <row r="110" spans="1:9" hidden="1" outlineLevel="1" x14ac:dyDescent="0.25">
      <c r="A110" s="11"/>
      <c r="B110" s="36"/>
      <c r="C110" s="25"/>
      <c r="D110" s="32"/>
      <c r="E110" s="36"/>
      <c r="F110" s="32"/>
      <c r="G110" s="53"/>
      <c r="H110" s="55"/>
      <c r="I110" s="32"/>
    </row>
    <row r="111" spans="1:9" hidden="1" outlineLevel="1" x14ac:dyDescent="0.25">
      <c r="A111" s="11"/>
      <c r="B111" s="36"/>
      <c r="C111" s="25"/>
      <c r="D111" s="32"/>
      <c r="E111" s="36"/>
      <c r="F111" s="32"/>
      <c r="G111" s="53"/>
      <c r="H111" s="55"/>
      <c r="I111" s="32"/>
    </row>
    <row r="112" spans="1:9" hidden="1" outlineLevel="1" x14ac:dyDescent="0.25">
      <c r="A112" s="11"/>
      <c r="B112" s="36"/>
      <c r="C112" s="25"/>
      <c r="D112" s="32"/>
      <c r="E112" s="36"/>
      <c r="F112" s="32"/>
      <c r="G112" s="53"/>
      <c r="H112" s="55"/>
      <c r="I112" s="32"/>
    </row>
    <row r="113" spans="1:9" collapsed="1" x14ac:dyDescent="0.25">
      <c r="A113" s="21"/>
      <c r="B113" s="22"/>
      <c r="C113" s="20"/>
      <c r="D113" s="23"/>
      <c r="E113" s="22"/>
      <c r="F113" s="23"/>
      <c r="G113" s="22"/>
      <c r="H113" s="23"/>
      <c r="I113" s="23"/>
    </row>
    <row r="114" spans="1:9" x14ac:dyDescent="0.25">
      <c r="A114" s="10" t="s">
        <v>31</v>
      </c>
      <c r="B114" s="35"/>
      <c r="D114" s="24"/>
      <c r="E114" s="35"/>
      <c r="F114" s="24"/>
      <c r="G114" s="35"/>
      <c r="H114" s="24"/>
      <c r="I114" s="24"/>
    </row>
    <row r="115" spans="1:9" x14ac:dyDescent="0.25">
      <c r="A115" s="11" t="s">
        <v>120</v>
      </c>
      <c r="B115" s="36">
        <f>IF(C115&gt;0,RANK(C115,C$115:C$116,1),0)</f>
        <v>1</v>
      </c>
      <c r="C115" s="25">
        <f>F115+H115-I115</f>
        <v>1</v>
      </c>
      <c r="D115" s="32">
        <f>E115+G115</f>
        <v>88.5</v>
      </c>
      <c r="E115" s="36">
        <v>88.5</v>
      </c>
      <c r="F115" s="32">
        <f>IF(E115&gt;0,RANK(E115,E$115:E$124,0),0)</f>
        <v>1</v>
      </c>
      <c r="G115" s="53"/>
      <c r="H115" s="55"/>
      <c r="I115" s="32"/>
    </row>
    <row r="116" spans="1:9" x14ac:dyDescent="0.25">
      <c r="A116" s="11" t="s">
        <v>144</v>
      </c>
      <c r="B116" s="36">
        <f>IF(C116&gt;0,RANK(C116,C$115:C$116,1),0)</f>
        <v>2</v>
      </c>
      <c r="C116" s="25">
        <f>F116+H116-I116</f>
        <v>2</v>
      </c>
      <c r="D116" s="32">
        <f>E116+G116</f>
        <v>88.3</v>
      </c>
      <c r="E116" s="36">
        <v>88.3</v>
      </c>
      <c r="F116" s="32">
        <f>IF(E116&gt;0,RANK(E116,E$115:E$124,0),0)</f>
        <v>2</v>
      </c>
      <c r="G116" s="53"/>
      <c r="H116" s="55"/>
      <c r="I116" s="32"/>
    </row>
    <row r="117" spans="1:9" hidden="1" outlineLevel="1" x14ac:dyDescent="0.25">
      <c r="A117" s="11"/>
      <c r="B117" s="36"/>
      <c r="C117" s="25">
        <f t="shared" ref="C117:C124" si="0">F117+H117-I117</f>
        <v>0</v>
      </c>
      <c r="D117" s="32">
        <f t="shared" ref="D117:D124" si="1">E117+G117</f>
        <v>0</v>
      </c>
      <c r="E117" s="36"/>
      <c r="F117" s="32">
        <f t="shared" ref="F117:F124" si="2">IF(E117&gt;0,RANK(E117,E$115:E$124,0),0)</f>
        <v>0</v>
      </c>
      <c r="G117" s="53"/>
      <c r="H117" s="55"/>
      <c r="I117" s="32"/>
    </row>
    <row r="118" spans="1:9" hidden="1" outlineLevel="1" x14ac:dyDescent="0.25">
      <c r="A118" s="11"/>
      <c r="B118" s="36"/>
      <c r="C118" s="25">
        <f t="shared" si="0"/>
        <v>0</v>
      </c>
      <c r="D118" s="32">
        <f t="shared" si="1"/>
        <v>0</v>
      </c>
      <c r="E118" s="36"/>
      <c r="F118" s="32">
        <f t="shared" si="2"/>
        <v>0</v>
      </c>
      <c r="G118" s="53"/>
      <c r="H118" s="55"/>
      <c r="I118" s="32"/>
    </row>
    <row r="119" spans="1:9" hidden="1" outlineLevel="1" x14ac:dyDescent="0.25">
      <c r="A119" s="11"/>
      <c r="B119" s="36"/>
      <c r="C119" s="25">
        <f t="shared" si="0"/>
        <v>0</v>
      </c>
      <c r="D119" s="32">
        <f t="shared" si="1"/>
        <v>0</v>
      </c>
      <c r="E119" s="36"/>
      <c r="F119" s="32">
        <f t="shared" si="2"/>
        <v>0</v>
      </c>
      <c r="G119" s="53"/>
      <c r="H119" s="55"/>
      <c r="I119" s="32"/>
    </row>
    <row r="120" spans="1:9" hidden="1" outlineLevel="1" x14ac:dyDescent="0.25">
      <c r="A120" s="11"/>
      <c r="B120" s="36"/>
      <c r="C120" s="25">
        <f t="shared" si="0"/>
        <v>0</v>
      </c>
      <c r="D120" s="32">
        <f t="shared" si="1"/>
        <v>0</v>
      </c>
      <c r="E120" s="36"/>
      <c r="F120" s="32">
        <f t="shared" si="2"/>
        <v>0</v>
      </c>
      <c r="G120" s="53"/>
      <c r="H120" s="55"/>
      <c r="I120" s="32"/>
    </row>
    <row r="121" spans="1:9" hidden="1" outlineLevel="1" x14ac:dyDescent="0.25">
      <c r="A121" s="11"/>
      <c r="B121" s="36"/>
      <c r="C121" s="25">
        <f t="shared" si="0"/>
        <v>0</v>
      </c>
      <c r="D121" s="32">
        <f t="shared" si="1"/>
        <v>0</v>
      </c>
      <c r="E121" s="36"/>
      <c r="F121" s="32">
        <f t="shared" si="2"/>
        <v>0</v>
      </c>
      <c r="G121" s="53"/>
      <c r="H121" s="55"/>
      <c r="I121" s="32"/>
    </row>
    <row r="122" spans="1:9" hidden="1" outlineLevel="1" x14ac:dyDescent="0.25">
      <c r="A122" s="11"/>
      <c r="B122" s="36"/>
      <c r="C122" s="25">
        <f t="shared" si="0"/>
        <v>0</v>
      </c>
      <c r="D122" s="32">
        <f t="shared" si="1"/>
        <v>0</v>
      </c>
      <c r="E122" s="36"/>
      <c r="F122" s="32">
        <f t="shared" si="2"/>
        <v>0</v>
      </c>
      <c r="G122" s="53"/>
      <c r="H122" s="55"/>
      <c r="I122" s="32"/>
    </row>
    <row r="123" spans="1:9" hidden="1" outlineLevel="1" x14ac:dyDescent="0.25">
      <c r="A123" s="11"/>
      <c r="B123" s="36"/>
      <c r="C123" s="25">
        <f t="shared" si="0"/>
        <v>0</v>
      </c>
      <c r="D123" s="32">
        <f t="shared" si="1"/>
        <v>0</v>
      </c>
      <c r="E123" s="36"/>
      <c r="F123" s="32">
        <f t="shared" si="2"/>
        <v>0</v>
      </c>
      <c r="G123" s="53"/>
      <c r="H123" s="55"/>
      <c r="I123" s="32"/>
    </row>
    <row r="124" spans="1:9" hidden="1" outlineLevel="1" x14ac:dyDescent="0.25">
      <c r="A124" s="11"/>
      <c r="B124" s="36"/>
      <c r="C124" s="25">
        <f t="shared" si="0"/>
        <v>0</v>
      </c>
      <c r="D124" s="32">
        <f t="shared" si="1"/>
        <v>0</v>
      </c>
      <c r="E124" s="36"/>
      <c r="F124" s="32">
        <f t="shared" si="2"/>
        <v>0</v>
      </c>
      <c r="G124" s="53"/>
      <c r="H124" s="55"/>
      <c r="I124" s="32"/>
    </row>
    <row r="125" spans="1:9" ht="15.75" collapsed="1" thickBot="1" x14ac:dyDescent="0.3">
      <c r="A125" s="28"/>
      <c r="B125" s="29"/>
      <c r="C125" s="30"/>
      <c r="D125" s="31"/>
      <c r="E125" s="29"/>
      <c r="F125" s="31"/>
      <c r="G125" s="29"/>
      <c r="H125" s="31"/>
      <c r="I125" s="31"/>
    </row>
  </sheetData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965A-BF63-4323-B01A-A6C0DB15BA02}">
  <sheetPr>
    <tabColor rgb="FFC00000"/>
    <pageSetUpPr fitToPage="1"/>
  </sheetPr>
  <dimension ref="A3:I197"/>
  <sheetViews>
    <sheetView zoomScale="70" zoomScaleNormal="70" workbookViewId="0">
      <pane xSplit="1" ySplit="5" topLeftCell="B114" activePane="bottomRight" state="frozen"/>
      <selection activeCell="A3" sqref="A3:C245"/>
      <selection pane="topRight" activeCell="A3" sqref="A3:C245"/>
      <selection pane="bottomLeft" activeCell="A3" sqref="A3:C245"/>
      <selection pane="bottomRight" activeCell="P5" sqref="P5"/>
    </sheetView>
  </sheetViews>
  <sheetFormatPr defaultRowHeight="15" outlineLevelRow="1" x14ac:dyDescent="0.25"/>
  <cols>
    <col min="1" max="1" width="28.140625" style="8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9"/>
      <c r="B4" s="95" t="s">
        <v>9</v>
      </c>
      <c r="C4" s="96" t="s">
        <v>0</v>
      </c>
      <c r="D4" s="52" t="s">
        <v>9</v>
      </c>
      <c r="E4" s="1" t="s">
        <v>192</v>
      </c>
      <c r="F4" s="3"/>
      <c r="G4" s="1"/>
      <c r="H4" s="3"/>
      <c r="I4" s="3"/>
    </row>
    <row r="5" spans="1:9" ht="15.75" thickBot="1" x14ac:dyDescent="0.3">
      <c r="A5" s="13"/>
      <c r="B5" s="86" t="s">
        <v>2</v>
      </c>
      <c r="C5" s="87" t="s">
        <v>33</v>
      </c>
      <c r="D5" s="97" t="s">
        <v>34</v>
      </c>
      <c r="E5" s="5" t="s">
        <v>3</v>
      </c>
      <c r="F5" s="70" t="s">
        <v>33</v>
      </c>
      <c r="G5" s="5" t="s">
        <v>4</v>
      </c>
      <c r="H5" s="70" t="s">
        <v>33</v>
      </c>
      <c r="I5" s="19" t="s">
        <v>75</v>
      </c>
    </row>
    <row r="6" spans="1:9" x14ac:dyDescent="0.25">
      <c r="A6" s="12" t="s">
        <v>54</v>
      </c>
      <c r="B6" s="35"/>
      <c r="D6" s="24"/>
      <c r="E6" s="35"/>
      <c r="F6" s="24"/>
      <c r="G6" s="35"/>
      <c r="H6" s="24"/>
      <c r="I6" s="24"/>
    </row>
    <row r="7" spans="1:9" hidden="1" outlineLevel="1" x14ac:dyDescent="0.25">
      <c r="A7" s="11"/>
      <c r="B7" s="36">
        <f>IF(C7&gt;0,RANK(C7,C$7,1),0)</f>
        <v>0</v>
      </c>
      <c r="C7" s="25">
        <f>F7+H7-I7</f>
        <v>0</v>
      </c>
      <c r="D7" s="32">
        <f>E7+G7</f>
        <v>0</v>
      </c>
      <c r="E7" s="36"/>
      <c r="F7" s="32">
        <f>IF(E7&gt;0,RANK(E7,E$7:E$16,0),0)</f>
        <v>0</v>
      </c>
      <c r="G7" s="53"/>
      <c r="H7" s="55"/>
      <c r="I7" s="32"/>
    </row>
    <row r="8" spans="1:9" hidden="1" outlineLevel="1" x14ac:dyDescent="0.25">
      <c r="A8" s="11"/>
      <c r="B8" s="36"/>
      <c r="C8" s="25">
        <f t="shared" ref="C8:C16" si="0">F8+H8-I8</f>
        <v>0</v>
      </c>
      <c r="D8" s="32">
        <f t="shared" ref="D8:D16" si="1">E8+G8</f>
        <v>0</v>
      </c>
      <c r="E8" s="36"/>
      <c r="F8" s="32">
        <f t="shared" ref="F8:F16" si="2">IF(E8&gt;0,RANK(E8,E$7:E$16,0),0)</f>
        <v>0</v>
      </c>
      <c r="G8" s="53"/>
      <c r="H8" s="55"/>
      <c r="I8" s="32"/>
    </row>
    <row r="9" spans="1:9" hidden="1" outlineLevel="1" x14ac:dyDescent="0.25">
      <c r="A9" s="11"/>
      <c r="B9" s="36"/>
      <c r="C9" s="25">
        <f t="shared" si="0"/>
        <v>0</v>
      </c>
      <c r="D9" s="32">
        <f t="shared" si="1"/>
        <v>0</v>
      </c>
      <c r="E9" s="36"/>
      <c r="F9" s="32">
        <f t="shared" si="2"/>
        <v>0</v>
      </c>
      <c r="G9" s="53"/>
      <c r="H9" s="55"/>
      <c r="I9" s="32"/>
    </row>
    <row r="10" spans="1:9" hidden="1" outlineLevel="1" x14ac:dyDescent="0.25">
      <c r="A10" s="11"/>
      <c r="B10" s="36"/>
      <c r="C10" s="25">
        <f t="shared" si="0"/>
        <v>0</v>
      </c>
      <c r="D10" s="32">
        <f t="shared" si="1"/>
        <v>0</v>
      </c>
      <c r="E10" s="36"/>
      <c r="F10" s="32">
        <f t="shared" si="2"/>
        <v>0</v>
      </c>
      <c r="G10" s="53"/>
      <c r="H10" s="55"/>
      <c r="I10" s="32"/>
    </row>
    <row r="11" spans="1:9" hidden="1" outlineLevel="1" x14ac:dyDescent="0.25">
      <c r="A11" s="11"/>
      <c r="B11" s="36"/>
      <c r="C11" s="25">
        <f t="shared" si="0"/>
        <v>0</v>
      </c>
      <c r="D11" s="32">
        <f t="shared" si="1"/>
        <v>0</v>
      </c>
      <c r="E11" s="36"/>
      <c r="F11" s="32">
        <f t="shared" si="2"/>
        <v>0</v>
      </c>
      <c r="G11" s="53"/>
      <c r="H11" s="55"/>
      <c r="I11" s="32"/>
    </row>
    <row r="12" spans="1:9" hidden="1" outlineLevel="1" x14ac:dyDescent="0.25">
      <c r="A12" s="11"/>
      <c r="B12" s="36"/>
      <c r="C12" s="25">
        <f t="shared" si="0"/>
        <v>0</v>
      </c>
      <c r="D12" s="32">
        <f t="shared" si="1"/>
        <v>0</v>
      </c>
      <c r="E12" s="36"/>
      <c r="F12" s="32">
        <f t="shared" si="2"/>
        <v>0</v>
      </c>
      <c r="G12" s="53"/>
      <c r="H12" s="55"/>
      <c r="I12" s="32"/>
    </row>
    <row r="13" spans="1:9" hidden="1" outlineLevel="1" x14ac:dyDescent="0.25">
      <c r="A13" s="11"/>
      <c r="B13" s="36"/>
      <c r="C13" s="25">
        <f t="shared" si="0"/>
        <v>0</v>
      </c>
      <c r="D13" s="32">
        <f t="shared" si="1"/>
        <v>0</v>
      </c>
      <c r="E13" s="36"/>
      <c r="F13" s="32">
        <f t="shared" si="2"/>
        <v>0</v>
      </c>
      <c r="G13" s="53"/>
      <c r="H13" s="55"/>
      <c r="I13" s="32"/>
    </row>
    <row r="14" spans="1:9" hidden="1" outlineLevel="1" x14ac:dyDescent="0.25">
      <c r="A14" s="11"/>
      <c r="B14" s="36"/>
      <c r="C14" s="25">
        <f t="shared" si="0"/>
        <v>0</v>
      </c>
      <c r="D14" s="32">
        <f t="shared" si="1"/>
        <v>0</v>
      </c>
      <c r="E14" s="36"/>
      <c r="F14" s="32">
        <f t="shared" si="2"/>
        <v>0</v>
      </c>
      <c r="G14" s="53"/>
      <c r="H14" s="55"/>
      <c r="I14" s="32"/>
    </row>
    <row r="15" spans="1:9" hidden="1" outlineLevel="1" x14ac:dyDescent="0.25">
      <c r="A15" s="11"/>
      <c r="B15" s="36"/>
      <c r="C15" s="25">
        <f t="shared" si="0"/>
        <v>0</v>
      </c>
      <c r="D15" s="32">
        <f t="shared" si="1"/>
        <v>0</v>
      </c>
      <c r="E15" s="36"/>
      <c r="F15" s="32">
        <f t="shared" si="2"/>
        <v>0</v>
      </c>
      <c r="G15" s="53"/>
      <c r="H15" s="55"/>
      <c r="I15" s="32"/>
    </row>
    <row r="16" spans="1:9" hidden="1" outlineLevel="1" x14ac:dyDescent="0.25">
      <c r="A16" s="11"/>
      <c r="B16" s="36"/>
      <c r="C16" s="25">
        <f t="shared" si="0"/>
        <v>0</v>
      </c>
      <c r="D16" s="32">
        <f t="shared" si="1"/>
        <v>0</v>
      </c>
      <c r="E16" s="36"/>
      <c r="F16" s="32">
        <f t="shared" si="2"/>
        <v>0</v>
      </c>
      <c r="G16" s="53"/>
      <c r="H16" s="55"/>
      <c r="I16" s="32"/>
    </row>
    <row r="17" spans="1:9" collapsed="1" x14ac:dyDescent="0.25">
      <c r="A17" s="21"/>
      <c r="B17" s="22"/>
      <c r="C17" s="20"/>
      <c r="D17" s="23"/>
      <c r="E17" s="22"/>
      <c r="F17" s="23"/>
      <c r="G17" s="22"/>
      <c r="H17" s="23"/>
      <c r="I17" s="23"/>
    </row>
    <row r="18" spans="1:9" x14ac:dyDescent="0.25">
      <c r="A18" s="10" t="s">
        <v>55</v>
      </c>
      <c r="B18" s="35"/>
      <c r="D18" s="24"/>
      <c r="E18" s="35"/>
      <c r="F18" s="24"/>
      <c r="G18" s="35"/>
      <c r="H18" s="24"/>
      <c r="I18" s="24"/>
    </row>
    <row r="19" spans="1:9" x14ac:dyDescent="0.25">
      <c r="A19" s="11" t="s">
        <v>188</v>
      </c>
      <c r="B19" s="36">
        <f>IF(C19&gt;0,RANK(C19,C$19:C$20,1),0)</f>
        <v>1</v>
      </c>
      <c r="C19" s="25">
        <f>F19+H19-I19</f>
        <v>1</v>
      </c>
      <c r="D19" s="32">
        <f>E19+G19</f>
        <v>57.3</v>
      </c>
      <c r="E19" s="36">
        <v>57.3</v>
      </c>
      <c r="F19" s="32">
        <f>IF(E19&gt;0,RANK(E19,E$19:E$28,0),0)</f>
        <v>1</v>
      </c>
      <c r="G19" s="53"/>
      <c r="H19" s="55"/>
      <c r="I19" s="32"/>
    </row>
    <row r="20" spans="1:9" x14ac:dyDescent="0.25">
      <c r="A20" s="11" t="s">
        <v>187</v>
      </c>
      <c r="B20" s="36">
        <f>IF(C20&gt;0,RANK(C20,C$19:C$20,1),0)</f>
        <v>2</v>
      </c>
      <c r="C20" s="25">
        <f>F20+H20-I20</f>
        <v>2</v>
      </c>
      <c r="D20" s="32">
        <f>E20+G20</f>
        <v>48.6</v>
      </c>
      <c r="E20" s="36">
        <v>48.6</v>
      </c>
      <c r="F20" s="32">
        <f>IF(E20&gt;0,RANK(E20,E$19:E$28,0),0)</f>
        <v>2</v>
      </c>
      <c r="G20" s="53"/>
      <c r="H20" s="55"/>
      <c r="I20" s="32"/>
    </row>
    <row r="21" spans="1:9" hidden="1" outlineLevel="1" x14ac:dyDescent="0.25">
      <c r="A21" s="11"/>
      <c r="B21" s="36"/>
      <c r="C21" s="25">
        <f t="shared" ref="C21:C28" si="3">F21+H21-I21</f>
        <v>0</v>
      </c>
      <c r="D21" s="32">
        <f t="shared" ref="D21:D28" si="4">E21+G21</f>
        <v>0</v>
      </c>
      <c r="E21" s="36"/>
      <c r="F21" s="32">
        <f t="shared" ref="F21:F28" si="5">IF(E21&gt;0,RANK(E21,E$19:E$28,0),0)</f>
        <v>0</v>
      </c>
      <c r="G21" s="53"/>
      <c r="H21" s="55"/>
      <c r="I21" s="32"/>
    </row>
    <row r="22" spans="1:9" hidden="1" outlineLevel="1" x14ac:dyDescent="0.25">
      <c r="A22" s="11"/>
      <c r="B22" s="36"/>
      <c r="C22" s="25">
        <f t="shared" si="3"/>
        <v>0</v>
      </c>
      <c r="D22" s="32">
        <f t="shared" si="4"/>
        <v>0</v>
      </c>
      <c r="E22" s="36"/>
      <c r="F22" s="32">
        <f t="shared" si="5"/>
        <v>0</v>
      </c>
      <c r="G22" s="53"/>
      <c r="H22" s="55"/>
      <c r="I22" s="32"/>
    </row>
    <row r="23" spans="1:9" hidden="1" outlineLevel="1" x14ac:dyDescent="0.25">
      <c r="A23" s="11"/>
      <c r="B23" s="36"/>
      <c r="C23" s="25">
        <f t="shared" si="3"/>
        <v>0</v>
      </c>
      <c r="D23" s="32">
        <f t="shared" si="4"/>
        <v>0</v>
      </c>
      <c r="E23" s="36"/>
      <c r="F23" s="32">
        <f t="shared" si="5"/>
        <v>0</v>
      </c>
      <c r="G23" s="53"/>
      <c r="H23" s="55"/>
      <c r="I23" s="32"/>
    </row>
    <row r="24" spans="1:9" hidden="1" outlineLevel="1" x14ac:dyDescent="0.25">
      <c r="A24" s="11"/>
      <c r="B24" s="36"/>
      <c r="C24" s="25">
        <f t="shared" si="3"/>
        <v>0</v>
      </c>
      <c r="D24" s="32">
        <f t="shared" si="4"/>
        <v>0</v>
      </c>
      <c r="E24" s="36"/>
      <c r="F24" s="32">
        <f t="shared" si="5"/>
        <v>0</v>
      </c>
      <c r="G24" s="53"/>
      <c r="H24" s="55"/>
      <c r="I24" s="32"/>
    </row>
    <row r="25" spans="1:9" hidden="1" outlineLevel="1" x14ac:dyDescent="0.25">
      <c r="A25" s="11"/>
      <c r="B25" s="36"/>
      <c r="C25" s="25">
        <f t="shared" si="3"/>
        <v>0</v>
      </c>
      <c r="D25" s="32">
        <f t="shared" si="4"/>
        <v>0</v>
      </c>
      <c r="E25" s="36"/>
      <c r="F25" s="32">
        <f t="shared" si="5"/>
        <v>0</v>
      </c>
      <c r="G25" s="53"/>
      <c r="H25" s="55"/>
      <c r="I25" s="32"/>
    </row>
    <row r="26" spans="1:9" hidden="1" outlineLevel="1" x14ac:dyDescent="0.25">
      <c r="A26" s="11"/>
      <c r="B26" s="36"/>
      <c r="C26" s="25">
        <f t="shared" si="3"/>
        <v>0</v>
      </c>
      <c r="D26" s="32">
        <f t="shared" si="4"/>
        <v>0</v>
      </c>
      <c r="E26" s="36"/>
      <c r="F26" s="32">
        <f t="shared" si="5"/>
        <v>0</v>
      </c>
      <c r="G26" s="53"/>
      <c r="H26" s="55"/>
      <c r="I26" s="32"/>
    </row>
    <row r="27" spans="1:9" hidden="1" outlineLevel="1" x14ac:dyDescent="0.25">
      <c r="A27" s="11"/>
      <c r="B27" s="36"/>
      <c r="C27" s="25">
        <f t="shared" si="3"/>
        <v>0</v>
      </c>
      <c r="D27" s="32">
        <f t="shared" si="4"/>
        <v>0</v>
      </c>
      <c r="E27" s="36"/>
      <c r="F27" s="32">
        <f t="shared" si="5"/>
        <v>0</v>
      </c>
      <c r="G27" s="53"/>
      <c r="H27" s="55"/>
      <c r="I27" s="32"/>
    </row>
    <row r="28" spans="1:9" hidden="1" outlineLevel="1" x14ac:dyDescent="0.25">
      <c r="A28" s="11"/>
      <c r="B28" s="36"/>
      <c r="C28" s="25">
        <f t="shared" si="3"/>
        <v>0</v>
      </c>
      <c r="D28" s="32">
        <f t="shared" si="4"/>
        <v>0</v>
      </c>
      <c r="E28" s="36"/>
      <c r="F28" s="32">
        <f t="shared" si="5"/>
        <v>0</v>
      </c>
      <c r="G28" s="53"/>
      <c r="H28" s="55"/>
      <c r="I28" s="32"/>
    </row>
    <row r="29" spans="1:9" collapsed="1" x14ac:dyDescent="0.25">
      <c r="A29" s="21"/>
      <c r="B29" s="22"/>
      <c r="C29" s="20"/>
      <c r="D29" s="23"/>
      <c r="E29" s="22"/>
      <c r="F29" s="23"/>
      <c r="G29" s="22"/>
      <c r="H29" s="23"/>
      <c r="I29" s="23"/>
    </row>
    <row r="30" spans="1:9" x14ac:dyDescent="0.25">
      <c r="A30" s="10" t="s">
        <v>56</v>
      </c>
      <c r="B30" s="35"/>
      <c r="D30" s="24"/>
      <c r="E30" s="35"/>
      <c r="F30" s="24"/>
      <c r="G30" s="35"/>
      <c r="H30" s="24"/>
      <c r="I30" s="24"/>
    </row>
    <row r="31" spans="1:9" hidden="1" outlineLevel="1" x14ac:dyDescent="0.25">
      <c r="A31" s="11"/>
      <c r="B31" s="36"/>
      <c r="C31" s="25"/>
      <c r="D31" s="32"/>
      <c r="E31" s="36"/>
      <c r="F31" s="32"/>
      <c r="G31" s="53"/>
      <c r="H31" s="55"/>
      <c r="I31" s="32"/>
    </row>
    <row r="32" spans="1:9" hidden="1" outlineLevel="1" x14ac:dyDescent="0.25">
      <c r="A32" s="11"/>
      <c r="B32" s="36"/>
      <c r="C32" s="25"/>
      <c r="D32" s="32"/>
      <c r="E32" s="36"/>
      <c r="F32" s="32"/>
      <c r="G32" s="53"/>
      <c r="H32" s="55"/>
      <c r="I32" s="32"/>
    </row>
    <row r="33" spans="1:9" hidden="1" outlineLevel="1" x14ac:dyDescent="0.25">
      <c r="A33" s="11"/>
      <c r="B33" s="36"/>
      <c r="C33" s="25"/>
      <c r="D33" s="32"/>
      <c r="E33" s="36"/>
      <c r="F33" s="32"/>
      <c r="G33" s="53"/>
      <c r="H33" s="55"/>
      <c r="I33" s="32"/>
    </row>
    <row r="34" spans="1:9" hidden="1" outlineLevel="1" x14ac:dyDescent="0.25">
      <c r="A34" s="11"/>
      <c r="B34" s="36"/>
      <c r="C34" s="25"/>
      <c r="D34" s="32"/>
      <c r="E34" s="36"/>
      <c r="F34" s="32"/>
      <c r="G34" s="53"/>
      <c r="H34" s="55"/>
      <c r="I34" s="32"/>
    </row>
    <row r="35" spans="1:9" hidden="1" outlineLevel="1" x14ac:dyDescent="0.25">
      <c r="A35" s="11"/>
      <c r="B35" s="36"/>
      <c r="C35" s="25"/>
      <c r="D35" s="32"/>
      <c r="E35" s="36"/>
      <c r="F35" s="32"/>
      <c r="G35" s="53"/>
      <c r="H35" s="55"/>
      <c r="I35" s="32"/>
    </row>
    <row r="36" spans="1:9" hidden="1" outlineLevel="1" x14ac:dyDescent="0.25">
      <c r="A36" s="11"/>
      <c r="B36" s="36"/>
      <c r="C36" s="25"/>
      <c r="D36" s="32"/>
      <c r="E36" s="36"/>
      <c r="F36" s="32"/>
      <c r="G36" s="53"/>
      <c r="H36" s="55"/>
      <c r="I36" s="32"/>
    </row>
    <row r="37" spans="1:9" hidden="1" outlineLevel="1" x14ac:dyDescent="0.25">
      <c r="A37" s="11"/>
      <c r="B37" s="36"/>
      <c r="C37" s="25"/>
      <c r="D37" s="32"/>
      <c r="E37" s="36"/>
      <c r="F37" s="32"/>
      <c r="G37" s="53"/>
      <c r="H37" s="55"/>
      <c r="I37" s="32"/>
    </row>
    <row r="38" spans="1:9" hidden="1" outlineLevel="1" x14ac:dyDescent="0.25">
      <c r="A38" s="11"/>
      <c r="B38" s="36"/>
      <c r="C38" s="25"/>
      <c r="D38" s="32"/>
      <c r="E38" s="36"/>
      <c r="F38" s="32"/>
      <c r="G38" s="53"/>
      <c r="H38" s="55"/>
      <c r="I38" s="32"/>
    </row>
    <row r="39" spans="1:9" hidden="1" outlineLevel="1" x14ac:dyDescent="0.25">
      <c r="A39" s="11"/>
      <c r="B39" s="36"/>
      <c r="C39" s="25"/>
      <c r="D39" s="32"/>
      <c r="E39" s="36"/>
      <c r="F39" s="32"/>
      <c r="G39" s="53"/>
      <c r="H39" s="55"/>
      <c r="I39" s="32"/>
    </row>
    <row r="40" spans="1:9" hidden="1" outlineLevel="1" x14ac:dyDescent="0.25">
      <c r="A40" s="11"/>
      <c r="B40" s="36"/>
      <c r="C40" s="25"/>
      <c r="D40" s="32"/>
      <c r="E40" s="36"/>
      <c r="F40" s="32"/>
      <c r="G40" s="53"/>
      <c r="H40" s="55"/>
      <c r="I40" s="32"/>
    </row>
    <row r="41" spans="1:9" collapsed="1" x14ac:dyDescent="0.25">
      <c r="A41" s="21"/>
      <c r="B41" s="22"/>
      <c r="C41" s="20"/>
      <c r="D41" s="23"/>
      <c r="E41" s="22"/>
      <c r="F41" s="23"/>
      <c r="G41" s="22"/>
      <c r="H41" s="23"/>
      <c r="I41" s="23"/>
    </row>
    <row r="42" spans="1:9" x14ac:dyDescent="0.25">
      <c r="A42" s="10" t="s">
        <v>57</v>
      </c>
      <c r="B42" s="35"/>
      <c r="D42" s="24"/>
      <c r="E42" s="35"/>
      <c r="F42" s="24"/>
      <c r="G42" s="35"/>
      <c r="H42" s="24"/>
      <c r="I42" s="24"/>
    </row>
    <row r="43" spans="1:9" hidden="1" outlineLevel="1" x14ac:dyDescent="0.25">
      <c r="A43" s="11"/>
      <c r="B43" s="36"/>
      <c r="C43" s="25"/>
      <c r="D43" s="32"/>
      <c r="E43" s="36"/>
      <c r="F43" s="32"/>
      <c r="G43" s="53"/>
      <c r="H43" s="55"/>
      <c r="I43" s="32"/>
    </row>
    <row r="44" spans="1:9" hidden="1" outlineLevel="1" x14ac:dyDescent="0.25">
      <c r="A44" s="11"/>
      <c r="B44" s="36"/>
      <c r="C44" s="25"/>
      <c r="D44" s="32"/>
      <c r="E44" s="36"/>
      <c r="F44" s="32"/>
      <c r="G44" s="53"/>
      <c r="H44" s="55"/>
      <c r="I44" s="32"/>
    </row>
    <row r="45" spans="1:9" hidden="1" outlineLevel="1" x14ac:dyDescent="0.25">
      <c r="A45" s="11"/>
      <c r="B45" s="36"/>
      <c r="C45" s="25"/>
      <c r="D45" s="32"/>
      <c r="E45" s="36"/>
      <c r="F45" s="32"/>
      <c r="G45" s="53"/>
      <c r="H45" s="55"/>
      <c r="I45" s="32"/>
    </row>
    <row r="46" spans="1:9" hidden="1" outlineLevel="1" x14ac:dyDescent="0.25">
      <c r="A46" s="11"/>
      <c r="B46" s="36"/>
      <c r="C46" s="25"/>
      <c r="D46" s="32"/>
      <c r="E46" s="36"/>
      <c r="F46" s="32"/>
      <c r="G46" s="53"/>
      <c r="H46" s="55"/>
      <c r="I46" s="32"/>
    </row>
    <row r="47" spans="1:9" hidden="1" outlineLevel="1" x14ac:dyDescent="0.25">
      <c r="A47" s="11"/>
      <c r="B47" s="36"/>
      <c r="C47" s="25"/>
      <c r="D47" s="32"/>
      <c r="E47" s="36"/>
      <c r="F47" s="32"/>
      <c r="G47" s="53"/>
      <c r="H47" s="55"/>
      <c r="I47" s="32"/>
    </row>
    <row r="48" spans="1:9" hidden="1" outlineLevel="1" x14ac:dyDescent="0.25">
      <c r="A48" s="11"/>
      <c r="B48" s="36"/>
      <c r="C48" s="25"/>
      <c r="D48" s="32"/>
      <c r="E48" s="36"/>
      <c r="F48" s="32"/>
      <c r="G48" s="53"/>
      <c r="H48" s="55"/>
      <c r="I48" s="32"/>
    </row>
    <row r="49" spans="1:9" hidden="1" outlineLevel="1" x14ac:dyDescent="0.25">
      <c r="A49" s="11"/>
      <c r="B49" s="36"/>
      <c r="C49" s="25"/>
      <c r="D49" s="32"/>
      <c r="E49" s="36"/>
      <c r="F49" s="32"/>
      <c r="G49" s="53"/>
      <c r="H49" s="55"/>
      <c r="I49" s="32"/>
    </row>
    <row r="50" spans="1:9" hidden="1" outlineLevel="1" x14ac:dyDescent="0.25">
      <c r="A50" s="11"/>
      <c r="B50" s="36"/>
      <c r="C50" s="25"/>
      <c r="D50" s="32"/>
      <c r="E50" s="36"/>
      <c r="F50" s="32"/>
      <c r="G50" s="53"/>
      <c r="H50" s="55"/>
      <c r="I50" s="32"/>
    </row>
    <row r="51" spans="1:9" hidden="1" outlineLevel="1" x14ac:dyDescent="0.25">
      <c r="A51" s="11"/>
      <c r="B51" s="36"/>
      <c r="C51" s="25"/>
      <c r="D51" s="32"/>
      <c r="E51" s="36"/>
      <c r="F51" s="32"/>
      <c r="G51" s="53"/>
      <c r="H51" s="55"/>
      <c r="I51" s="32"/>
    </row>
    <row r="52" spans="1:9" hidden="1" outlineLevel="1" x14ac:dyDescent="0.25">
      <c r="A52" s="11"/>
      <c r="B52" s="36"/>
      <c r="C52" s="25"/>
      <c r="D52" s="32"/>
      <c r="E52" s="36"/>
      <c r="F52" s="32"/>
      <c r="G52" s="53"/>
      <c r="H52" s="55"/>
      <c r="I52" s="32"/>
    </row>
    <row r="53" spans="1:9" collapsed="1" x14ac:dyDescent="0.25">
      <c r="A53" s="21"/>
      <c r="B53" s="22"/>
      <c r="C53" s="20"/>
      <c r="D53" s="23"/>
      <c r="E53" s="22"/>
      <c r="F53" s="23"/>
      <c r="G53" s="22"/>
      <c r="H53" s="23"/>
      <c r="I53" s="23"/>
    </row>
    <row r="54" spans="1:9" x14ac:dyDescent="0.25">
      <c r="A54" s="12" t="s">
        <v>46</v>
      </c>
      <c r="B54" s="35"/>
      <c r="D54" s="24"/>
      <c r="E54" s="35"/>
      <c r="F54" s="24"/>
      <c r="G54" s="35"/>
      <c r="H54" s="24"/>
      <c r="I54" s="24"/>
    </row>
    <row r="55" spans="1:9" x14ac:dyDescent="0.25">
      <c r="A55" s="11" t="s">
        <v>186</v>
      </c>
      <c r="B55" s="36">
        <f>IF(C55&gt;0,RANK(C55,C$55,1),0)</f>
        <v>1</v>
      </c>
      <c r="C55" s="25">
        <f>F55+H55-I55</f>
        <v>1</v>
      </c>
      <c r="D55" s="32">
        <f>E55+G55</f>
        <v>69</v>
      </c>
      <c r="E55" s="36">
        <v>69</v>
      </c>
      <c r="F55" s="32">
        <f>IF(E55&gt;0,RANK(E55,E$55:E$64,0),0)</f>
        <v>1</v>
      </c>
      <c r="G55" s="53"/>
      <c r="H55" s="55"/>
      <c r="I55" s="32"/>
    </row>
    <row r="56" spans="1:9" hidden="1" outlineLevel="1" x14ac:dyDescent="0.25">
      <c r="A56" s="11"/>
      <c r="B56" s="36"/>
      <c r="C56" s="25"/>
      <c r="D56" s="32"/>
      <c r="E56" s="36"/>
      <c r="F56" s="32"/>
      <c r="G56" s="53"/>
      <c r="H56" s="55"/>
      <c r="I56" s="32"/>
    </row>
    <row r="57" spans="1:9" hidden="1" outlineLevel="1" x14ac:dyDescent="0.25">
      <c r="A57" s="11"/>
      <c r="B57" s="36"/>
      <c r="C57" s="25"/>
      <c r="D57" s="32"/>
      <c r="E57" s="36"/>
      <c r="F57" s="32"/>
      <c r="G57" s="53"/>
      <c r="H57" s="55"/>
      <c r="I57" s="32"/>
    </row>
    <row r="58" spans="1:9" hidden="1" outlineLevel="1" x14ac:dyDescent="0.25">
      <c r="A58" s="11"/>
      <c r="B58" s="36"/>
      <c r="C58" s="25"/>
      <c r="D58" s="32"/>
      <c r="E58" s="36"/>
      <c r="F58" s="32"/>
      <c r="G58" s="53"/>
      <c r="H58" s="55"/>
      <c r="I58" s="32"/>
    </row>
    <row r="59" spans="1:9" hidden="1" outlineLevel="1" x14ac:dyDescent="0.25">
      <c r="A59" s="11"/>
      <c r="B59" s="36"/>
      <c r="C59" s="25"/>
      <c r="D59" s="32"/>
      <c r="E59" s="36"/>
      <c r="F59" s="32"/>
      <c r="G59" s="53"/>
      <c r="H59" s="55"/>
      <c r="I59" s="32"/>
    </row>
    <row r="60" spans="1:9" hidden="1" outlineLevel="1" x14ac:dyDescent="0.25">
      <c r="A60" s="11"/>
      <c r="B60" s="36"/>
      <c r="C60" s="25"/>
      <c r="D60" s="32"/>
      <c r="E60" s="36"/>
      <c r="F60" s="32"/>
      <c r="G60" s="53"/>
      <c r="H60" s="55"/>
      <c r="I60" s="32"/>
    </row>
    <row r="61" spans="1:9" hidden="1" outlineLevel="1" x14ac:dyDescent="0.25">
      <c r="A61" s="11"/>
      <c r="B61" s="36"/>
      <c r="C61" s="25"/>
      <c r="D61" s="32"/>
      <c r="E61" s="36"/>
      <c r="F61" s="32"/>
      <c r="G61" s="53"/>
      <c r="H61" s="55"/>
      <c r="I61" s="32"/>
    </row>
    <row r="62" spans="1:9" hidden="1" outlineLevel="1" x14ac:dyDescent="0.25">
      <c r="A62" s="11"/>
      <c r="B62" s="36"/>
      <c r="C62" s="25"/>
      <c r="D62" s="32"/>
      <c r="E62" s="36"/>
      <c r="F62" s="32"/>
      <c r="G62" s="53"/>
      <c r="H62" s="55"/>
      <c r="I62" s="32"/>
    </row>
    <row r="63" spans="1:9" hidden="1" outlineLevel="1" x14ac:dyDescent="0.25">
      <c r="A63" s="11"/>
      <c r="B63" s="36"/>
      <c r="C63" s="25"/>
      <c r="D63" s="32"/>
      <c r="E63" s="36"/>
      <c r="F63" s="32"/>
      <c r="G63" s="53"/>
      <c r="H63" s="55"/>
      <c r="I63" s="32"/>
    </row>
    <row r="64" spans="1:9" hidden="1" outlineLevel="1" x14ac:dyDescent="0.25">
      <c r="A64" s="11"/>
      <c r="B64" s="36"/>
      <c r="C64" s="25"/>
      <c r="D64" s="32"/>
      <c r="E64" s="36"/>
      <c r="F64" s="32"/>
      <c r="G64" s="53"/>
      <c r="H64" s="55"/>
      <c r="I64" s="32"/>
    </row>
    <row r="65" spans="1:9" collapsed="1" x14ac:dyDescent="0.25">
      <c r="A65" s="21"/>
      <c r="B65" s="22"/>
      <c r="C65" s="20"/>
      <c r="D65" s="23"/>
      <c r="E65" s="22"/>
      <c r="F65" s="23"/>
      <c r="G65" s="22"/>
      <c r="H65" s="23"/>
      <c r="I65" s="23"/>
    </row>
    <row r="66" spans="1:9" x14ac:dyDescent="0.25">
      <c r="A66" s="10" t="s">
        <v>47</v>
      </c>
      <c r="B66" s="35"/>
      <c r="D66" s="24"/>
      <c r="E66" s="35"/>
      <c r="F66" s="24"/>
      <c r="G66" s="35"/>
      <c r="H66" s="24"/>
      <c r="I66" s="24"/>
    </row>
    <row r="67" spans="1:9" hidden="1" outlineLevel="1" x14ac:dyDescent="0.25">
      <c r="A67" s="11"/>
      <c r="B67" s="36"/>
      <c r="C67" s="25"/>
      <c r="D67" s="32"/>
      <c r="E67" s="36"/>
      <c r="F67" s="32"/>
      <c r="G67" s="53"/>
      <c r="H67" s="55"/>
      <c r="I67" s="32"/>
    </row>
    <row r="68" spans="1:9" hidden="1" outlineLevel="1" x14ac:dyDescent="0.25">
      <c r="A68" s="11"/>
      <c r="B68" s="36"/>
      <c r="C68" s="25"/>
      <c r="D68" s="32"/>
      <c r="E68" s="36"/>
      <c r="F68" s="32"/>
      <c r="G68" s="53"/>
      <c r="H68" s="55"/>
      <c r="I68" s="32"/>
    </row>
    <row r="69" spans="1:9" hidden="1" outlineLevel="1" x14ac:dyDescent="0.25">
      <c r="A69" s="11"/>
      <c r="B69" s="36"/>
      <c r="C69" s="25"/>
      <c r="D69" s="32"/>
      <c r="E69" s="36"/>
      <c r="F69" s="32"/>
      <c r="G69" s="53"/>
      <c r="H69" s="55"/>
      <c r="I69" s="32"/>
    </row>
    <row r="70" spans="1:9" hidden="1" outlineLevel="1" x14ac:dyDescent="0.25">
      <c r="A70" s="11"/>
      <c r="B70" s="36"/>
      <c r="C70" s="25"/>
      <c r="D70" s="32"/>
      <c r="E70" s="36"/>
      <c r="F70" s="32"/>
      <c r="G70" s="53"/>
      <c r="H70" s="55"/>
      <c r="I70" s="32"/>
    </row>
    <row r="71" spans="1:9" hidden="1" outlineLevel="1" x14ac:dyDescent="0.25">
      <c r="A71" s="11"/>
      <c r="B71" s="36"/>
      <c r="C71" s="25"/>
      <c r="D71" s="32"/>
      <c r="E71" s="36"/>
      <c r="F71" s="32"/>
      <c r="G71" s="53"/>
      <c r="H71" s="55"/>
      <c r="I71" s="32"/>
    </row>
    <row r="72" spans="1:9" hidden="1" outlineLevel="1" x14ac:dyDescent="0.25">
      <c r="A72" s="11"/>
      <c r="B72" s="36"/>
      <c r="C72" s="25"/>
      <c r="D72" s="32"/>
      <c r="E72" s="36"/>
      <c r="F72" s="32"/>
      <c r="G72" s="53"/>
      <c r="H72" s="55"/>
      <c r="I72" s="32"/>
    </row>
    <row r="73" spans="1:9" hidden="1" outlineLevel="1" x14ac:dyDescent="0.25">
      <c r="A73" s="11"/>
      <c r="B73" s="36"/>
      <c r="C73" s="25"/>
      <c r="D73" s="32"/>
      <c r="E73" s="36"/>
      <c r="F73" s="32"/>
      <c r="G73" s="53"/>
      <c r="H73" s="55"/>
      <c r="I73" s="32"/>
    </row>
    <row r="74" spans="1:9" hidden="1" outlineLevel="1" x14ac:dyDescent="0.25">
      <c r="A74" s="11"/>
      <c r="B74" s="36"/>
      <c r="C74" s="25"/>
      <c r="D74" s="32"/>
      <c r="E74" s="36"/>
      <c r="F74" s="32"/>
      <c r="G74" s="53"/>
      <c r="H74" s="55"/>
      <c r="I74" s="32"/>
    </row>
    <row r="75" spans="1:9" hidden="1" outlineLevel="1" x14ac:dyDescent="0.25">
      <c r="A75" s="11"/>
      <c r="B75" s="36"/>
      <c r="C75" s="25"/>
      <c r="D75" s="32"/>
      <c r="E75" s="36"/>
      <c r="F75" s="32"/>
      <c r="G75" s="53"/>
      <c r="H75" s="55"/>
      <c r="I75" s="32"/>
    </row>
    <row r="76" spans="1:9" hidden="1" outlineLevel="1" x14ac:dyDescent="0.25">
      <c r="A76" s="11"/>
      <c r="B76" s="36"/>
      <c r="C76" s="25"/>
      <c r="D76" s="32"/>
      <c r="E76" s="36"/>
      <c r="F76" s="32"/>
      <c r="G76" s="53"/>
      <c r="H76" s="55"/>
      <c r="I76" s="32"/>
    </row>
    <row r="77" spans="1:9" collapsed="1" x14ac:dyDescent="0.25">
      <c r="A77" s="21"/>
      <c r="B77" s="22"/>
      <c r="C77" s="20"/>
      <c r="D77" s="23"/>
      <c r="E77" s="22"/>
      <c r="F77" s="23"/>
      <c r="G77" s="22"/>
      <c r="H77" s="23"/>
      <c r="I77" s="23"/>
    </row>
    <row r="78" spans="1:9" x14ac:dyDescent="0.25">
      <c r="A78" s="10" t="s">
        <v>48</v>
      </c>
      <c r="B78" s="35"/>
      <c r="D78" s="24"/>
      <c r="E78" s="35"/>
      <c r="F78" s="24"/>
      <c r="G78" s="35"/>
      <c r="H78" s="24"/>
      <c r="I78" s="24"/>
    </row>
    <row r="79" spans="1:9" x14ac:dyDescent="0.25">
      <c r="A79" s="11" t="s">
        <v>190</v>
      </c>
      <c r="B79" s="36">
        <f>IF(C79&gt;0,RANK(C79,C$79:C$81,1),0)</f>
        <v>1</v>
      </c>
      <c r="C79" s="25">
        <f>F79+H79-I79</f>
        <v>1</v>
      </c>
      <c r="D79" s="32">
        <f>E79+G79</f>
        <v>81.400000000000006</v>
      </c>
      <c r="E79" s="36">
        <v>81.400000000000006</v>
      </c>
      <c r="F79" s="32">
        <f>IF(E79&gt;0,RANK(E79,E$79:E$88,0),0)</f>
        <v>1</v>
      </c>
      <c r="G79" s="53"/>
      <c r="H79" s="55"/>
      <c r="I79" s="32"/>
    </row>
    <row r="80" spans="1:9" x14ac:dyDescent="0.25">
      <c r="A80" s="11" t="s">
        <v>189</v>
      </c>
      <c r="B80" s="36">
        <f>IF(C80&gt;0,RANK(C80,C$79:C$81,1),0)</f>
        <v>2</v>
      </c>
      <c r="C80" s="25">
        <f>F80+H80-I80</f>
        <v>2</v>
      </c>
      <c r="D80" s="32">
        <f>E80+G80</f>
        <v>80.7</v>
      </c>
      <c r="E80" s="36">
        <v>80.7</v>
      </c>
      <c r="F80" s="32">
        <f>IF(E80&gt;0,RANK(E80,E$79:E$88,0),0)</f>
        <v>2</v>
      </c>
      <c r="G80" s="53"/>
      <c r="H80" s="55"/>
      <c r="I80" s="32"/>
    </row>
    <row r="81" spans="1:9" x14ac:dyDescent="0.25">
      <c r="A81" s="11" t="s">
        <v>191</v>
      </c>
      <c r="B81" s="36">
        <f>IF(C81&gt;0,RANK(C81,C$79:C$81,1),0)</f>
        <v>3</v>
      </c>
      <c r="C81" s="25">
        <f>F81+H81-I81</f>
        <v>3</v>
      </c>
      <c r="D81" s="32">
        <f>E81+G81</f>
        <v>80.599999999999994</v>
      </c>
      <c r="E81" s="36">
        <v>80.599999999999994</v>
      </c>
      <c r="F81" s="32">
        <f>IF(E81&gt;0,RANK(E81,E$79:E$88,0),0)</f>
        <v>3</v>
      </c>
      <c r="G81" s="53"/>
      <c r="H81" s="55"/>
      <c r="I81" s="32"/>
    </row>
    <row r="82" spans="1:9" hidden="1" outlineLevel="1" x14ac:dyDescent="0.25">
      <c r="A82" s="11"/>
      <c r="B82" s="36"/>
      <c r="C82" s="25">
        <f t="shared" ref="C82:C88" si="6">F82+H82-I82</f>
        <v>0</v>
      </c>
      <c r="D82" s="32">
        <f t="shared" ref="D82:D88" si="7">E82+G82</f>
        <v>0</v>
      </c>
      <c r="E82" s="36"/>
      <c r="F82" s="32">
        <f t="shared" ref="F82:F88" si="8">IF(E82&gt;0,RANK(E82,E$79:E$88,0),0)</f>
        <v>0</v>
      </c>
      <c r="G82" s="53"/>
      <c r="H82" s="55"/>
      <c r="I82" s="32"/>
    </row>
    <row r="83" spans="1:9" hidden="1" outlineLevel="1" x14ac:dyDescent="0.25">
      <c r="A83" s="11"/>
      <c r="B83" s="36"/>
      <c r="C83" s="25">
        <f t="shared" si="6"/>
        <v>0</v>
      </c>
      <c r="D83" s="32">
        <f t="shared" si="7"/>
        <v>0</v>
      </c>
      <c r="E83" s="36"/>
      <c r="F83" s="32">
        <f t="shared" si="8"/>
        <v>0</v>
      </c>
      <c r="G83" s="53"/>
      <c r="H83" s="55"/>
      <c r="I83" s="32"/>
    </row>
    <row r="84" spans="1:9" hidden="1" outlineLevel="1" x14ac:dyDescent="0.25">
      <c r="A84" s="11"/>
      <c r="B84" s="36"/>
      <c r="C84" s="25">
        <f t="shared" si="6"/>
        <v>0</v>
      </c>
      <c r="D84" s="32">
        <f t="shared" si="7"/>
        <v>0</v>
      </c>
      <c r="E84" s="36"/>
      <c r="F84" s="32">
        <f t="shared" si="8"/>
        <v>0</v>
      </c>
      <c r="G84" s="53"/>
      <c r="H84" s="55"/>
      <c r="I84" s="32"/>
    </row>
    <row r="85" spans="1:9" hidden="1" outlineLevel="1" x14ac:dyDescent="0.25">
      <c r="A85" s="11"/>
      <c r="B85" s="36"/>
      <c r="C85" s="25">
        <f t="shared" si="6"/>
        <v>0</v>
      </c>
      <c r="D85" s="32">
        <f t="shared" si="7"/>
        <v>0</v>
      </c>
      <c r="E85" s="36"/>
      <c r="F85" s="32">
        <f t="shared" si="8"/>
        <v>0</v>
      </c>
      <c r="G85" s="53"/>
      <c r="H85" s="55"/>
      <c r="I85" s="32"/>
    </row>
    <row r="86" spans="1:9" hidden="1" outlineLevel="1" x14ac:dyDescent="0.25">
      <c r="A86" s="11"/>
      <c r="B86" s="36"/>
      <c r="C86" s="25">
        <f t="shared" si="6"/>
        <v>0</v>
      </c>
      <c r="D86" s="32">
        <f t="shared" si="7"/>
        <v>0</v>
      </c>
      <c r="E86" s="36"/>
      <c r="F86" s="32">
        <f t="shared" si="8"/>
        <v>0</v>
      </c>
      <c r="G86" s="53"/>
      <c r="H86" s="55"/>
      <c r="I86" s="32"/>
    </row>
    <row r="87" spans="1:9" hidden="1" outlineLevel="1" x14ac:dyDescent="0.25">
      <c r="A87" s="11"/>
      <c r="B87" s="36"/>
      <c r="C87" s="25">
        <f t="shared" si="6"/>
        <v>0</v>
      </c>
      <c r="D87" s="32">
        <f t="shared" si="7"/>
        <v>0</v>
      </c>
      <c r="E87" s="36"/>
      <c r="F87" s="32">
        <f t="shared" si="8"/>
        <v>0</v>
      </c>
      <c r="G87" s="53"/>
      <c r="H87" s="55"/>
      <c r="I87" s="32"/>
    </row>
    <row r="88" spans="1:9" hidden="1" outlineLevel="1" x14ac:dyDescent="0.25">
      <c r="A88" s="11"/>
      <c r="B88" s="36"/>
      <c r="C88" s="25">
        <f t="shared" si="6"/>
        <v>0</v>
      </c>
      <c r="D88" s="32">
        <f t="shared" si="7"/>
        <v>0</v>
      </c>
      <c r="E88" s="36"/>
      <c r="F88" s="32">
        <f t="shared" si="8"/>
        <v>0</v>
      </c>
      <c r="G88" s="53"/>
      <c r="H88" s="55"/>
      <c r="I88" s="32"/>
    </row>
    <row r="89" spans="1:9" collapsed="1" x14ac:dyDescent="0.25">
      <c r="A89" s="21"/>
      <c r="B89" s="22"/>
      <c r="C89" s="20"/>
      <c r="D89" s="23"/>
      <c r="E89" s="22"/>
      <c r="F89" s="23"/>
      <c r="G89" s="22"/>
      <c r="H89" s="23"/>
      <c r="I89" s="23"/>
    </row>
    <row r="90" spans="1:9" x14ac:dyDescent="0.25">
      <c r="A90" s="10" t="s">
        <v>49</v>
      </c>
      <c r="B90" s="35"/>
      <c r="D90" s="24"/>
      <c r="E90" s="35"/>
      <c r="F90" s="24"/>
      <c r="G90" s="35"/>
      <c r="H90" s="24"/>
      <c r="I90" s="24"/>
    </row>
    <row r="91" spans="1:9" hidden="1" outlineLevel="1" x14ac:dyDescent="0.25">
      <c r="A91" s="11"/>
      <c r="B91" s="36"/>
      <c r="C91" s="25"/>
      <c r="D91" s="32"/>
      <c r="E91" s="36"/>
      <c r="F91" s="32"/>
      <c r="G91" s="53"/>
      <c r="H91" s="55"/>
      <c r="I91" s="32"/>
    </row>
    <row r="92" spans="1:9" hidden="1" outlineLevel="1" x14ac:dyDescent="0.25">
      <c r="A92" s="11"/>
      <c r="B92" s="36"/>
      <c r="C92" s="25"/>
      <c r="D92" s="32"/>
      <c r="E92" s="36"/>
      <c r="F92" s="32"/>
      <c r="G92" s="53"/>
      <c r="H92" s="55"/>
      <c r="I92" s="32"/>
    </row>
    <row r="93" spans="1:9" hidden="1" outlineLevel="1" x14ac:dyDescent="0.25">
      <c r="A93" s="11"/>
      <c r="B93" s="36"/>
      <c r="C93" s="25"/>
      <c r="D93" s="32"/>
      <c r="E93" s="36"/>
      <c r="F93" s="32"/>
      <c r="G93" s="53"/>
      <c r="H93" s="55"/>
      <c r="I93" s="32"/>
    </row>
    <row r="94" spans="1:9" hidden="1" outlineLevel="1" x14ac:dyDescent="0.25">
      <c r="A94" s="11"/>
      <c r="B94" s="36"/>
      <c r="C94" s="25"/>
      <c r="D94" s="32"/>
      <c r="E94" s="36"/>
      <c r="F94" s="32"/>
      <c r="G94" s="53"/>
      <c r="H94" s="55"/>
      <c r="I94" s="32"/>
    </row>
    <row r="95" spans="1:9" hidden="1" outlineLevel="1" x14ac:dyDescent="0.25">
      <c r="A95" s="11"/>
      <c r="B95" s="36"/>
      <c r="C95" s="25"/>
      <c r="D95" s="32"/>
      <c r="E95" s="36"/>
      <c r="F95" s="32"/>
      <c r="G95" s="53"/>
      <c r="H95" s="55"/>
      <c r="I95" s="32"/>
    </row>
    <row r="96" spans="1:9" hidden="1" outlineLevel="1" x14ac:dyDescent="0.25">
      <c r="A96" s="11"/>
      <c r="B96" s="36"/>
      <c r="C96" s="25"/>
      <c r="D96" s="32"/>
      <c r="E96" s="36"/>
      <c r="F96" s="32"/>
      <c r="G96" s="53"/>
      <c r="H96" s="55"/>
      <c r="I96" s="32"/>
    </row>
    <row r="97" spans="1:9" hidden="1" outlineLevel="1" x14ac:dyDescent="0.25">
      <c r="A97" s="11"/>
      <c r="B97" s="36"/>
      <c r="C97" s="25"/>
      <c r="D97" s="32"/>
      <c r="E97" s="36"/>
      <c r="F97" s="32"/>
      <c r="G97" s="53"/>
      <c r="H97" s="55"/>
      <c r="I97" s="32"/>
    </row>
    <row r="98" spans="1:9" hidden="1" outlineLevel="1" x14ac:dyDescent="0.25">
      <c r="A98" s="11"/>
      <c r="B98" s="36"/>
      <c r="C98" s="25"/>
      <c r="D98" s="32"/>
      <c r="E98" s="36"/>
      <c r="F98" s="32"/>
      <c r="G98" s="53"/>
      <c r="H98" s="55"/>
      <c r="I98" s="32"/>
    </row>
    <row r="99" spans="1:9" hidden="1" outlineLevel="1" x14ac:dyDescent="0.25">
      <c r="A99" s="11"/>
      <c r="B99" s="36"/>
      <c r="C99" s="25"/>
      <c r="D99" s="32"/>
      <c r="E99" s="36"/>
      <c r="F99" s="32"/>
      <c r="G99" s="53"/>
      <c r="H99" s="55"/>
      <c r="I99" s="32"/>
    </row>
    <row r="100" spans="1:9" hidden="1" outlineLevel="1" x14ac:dyDescent="0.25">
      <c r="A100" s="11"/>
      <c r="B100" s="36"/>
      <c r="C100" s="25"/>
      <c r="D100" s="32"/>
      <c r="E100" s="36"/>
      <c r="F100" s="32"/>
      <c r="G100" s="53"/>
      <c r="H100" s="55"/>
      <c r="I100" s="32"/>
    </row>
    <row r="101" spans="1:9" collapsed="1" x14ac:dyDescent="0.25">
      <c r="A101" s="21"/>
      <c r="B101" s="22"/>
      <c r="C101" s="20"/>
      <c r="D101" s="23"/>
      <c r="E101" s="22"/>
      <c r="F101" s="23"/>
      <c r="G101" s="22"/>
      <c r="H101" s="23"/>
      <c r="I101" s="23"/>
    </row>
    <row r="102" spans="1:9" x14ac:dyDescent="0.25">
      <c r="A102" s="12" t="s">
        <v>58</v>
      </c>
      <c r="B102" s="35"/>
      <c r="D102" s="24"/>
      <c r="E102" s="35"/>
      <c r="F102" s="24"/>
      <c r="G102" s="35"/>
      <c r="H102" s="24"/>
      <c r="I102" s="24"/>
    </row>
    <row r="103" spans="1:9" hidden="1" outlineLevel="1" x14ac:dyDescent="0.25">
      <c r="A103" s="11"/>
      <c r="B103" s="36"/>
      <c r="C103" s="25"/>
      <c r="D103" s="32"/>
      <c r="E103" s="36"/>
      <c r="F103" s="32"/>
      <c r="G103" s="53"/>
      <c r="H103" s="55"/>
      <c r="I103" s="32"/>
    </row>
    <row r="104" spans="1:9" hidden="1" outlineLevel="1" x14ac:dyDescent="0.25">
      <c r="A104" s="11"/>
      <c r="B104" s="36"/>
      <c r="C104" s="25"/>
      <c r="D104" s="32"/>
      <c r="E104" s="36"/>
      <c r="F104" s="32"/>
      <c r="G104" s="53"/>
      <c r="H104" s="55"/>
      <c r="I104" s="32"/>
    </row>
    <row r="105" spans="1:9" hidden="1" outlineLevel="1" x14ac:dyDescent="0.25">
      <c r="A105" s="11"/>
      <c r="B105" s="36"/>
      <c r="C105" s="25"/>
      <c r="D105" s="32"/>
      <c r="E105" s="36"/>
      <c r="F105" s="32"/>
      <c r="G105" s="53"/>
      <c r="H105" s="55"/>
      <c r="I105" s="32"/>
    </row>
    <row r="106" spans="1:9" hidden="1" outlineLevel="1" x14ac:dyDescent="0.25">
      <c r="A106" s="11"/>
      <c r="B106" s="36"/>
      <c r="C106" s="25"/>
      <c r="D106" s="32"/>
      <c r="E106" s="36"/>
      <c r="F106" s="32"/>
      <c r="G106" s="53"/>
      <c r="H106" s="55"/>
      <c r="I106" s="32"/>
    </row>
    <row r="107" spans="1:9" hidden="1" outlineLevel="1" x14ac:dyDescent="0.25">
      <c r="A107" s="11"/>
      <c r="B107" s="36"/>
      <c r="C107" s="25"/>
      <c r="D107" s="32"/>
      <c r="E107" s="36"/>
      <c r="F107" s="32"/>
      <c r="G107" s="53"/>
      <c r="H107" s="55"/>
      <c r="I107" s="32"/>
    </row>
    <row r="108" spans="1:9" hidden="1" outlineLevel="1" x14ac:dyDescent="0.25">
      <c r="A108" s="11"/>
      <c r="B108" s="36"/>
      <c r="C108" s="25"/>
      <c r="D108" s="32"/>
      <c r="E108" s="36"/>
      <c r="F108" s="32"/>
      <c r="G108" s="53"/>
      <c r="H108" s="55"/>
      <c r="I108" s="32"/>
    </row>
    <row r="109" spans="1:9" hidden="1" outlineLevel="1" x14ac:dyDescent="0.25">
      <c r="A109" s="11"/>
      <c r="B109" s="36"/>
      <c r="C109" s="25"/>
      <c r="D109" s="32"/>
      <c r="E109" s="36"/>
      <c r="F109" s="32"/>
      <c r="G109" s="53"/>
      <c r="H109" s="55"/>
      <c r="I109" s="32"/>
    </row>
    <row r="110" spans="1:9" hidden="1" outlineLevel="1" x14ac:dyDescent="0.25">
      <c r="A110" s="11"/>
      <c r="B110" s="36"/>
      <c r="C110" s="25"/>
      <c r="D110" s="32"/>
      <c r="E110" s="36"/>
      <c r="F110" s="32"/>
      <c r="G110" s="53"/>
      <c r="H110" s="55"/>
      <c r="I110" s="32"/>
    </row>
    <row r="111" spans="1:9" hidden="1" outlineLevel="1" x14ac:dyDescent="0.25">
      <c r="A111" s="11"/>
      <c r="B111" s="36"/>
      <c r="C111" s="25"/>
      <c r="D111" s="32"/>
      <c r="E111" s="36"/>
      <c r="F111" s="32"/>
      <c r="G111" s="53"/>
      <c r="H111" s="55"/>
      <c r="I111" s="32"/>
    </row>
    <row r="112" spans="1:9" hidden="1" outlineLevel="1" x14ac:dyDescent="0.25">
      <c r="A112" s="11"/>
      <c r="B112" s="36"/>
      <c r="C112" s="25"/>
      <c r="D112" s="32"/>
      <c r="E112" s="36"/>
      <c r="F112" s="32"/>
      <c r="G112" s="53"/>
      <c r="H112" s="55"/>
      <c r="I112" s="32"/>
    </row>
    <row r="113" spans="1:9" collapsed="1" x14ac:dyDescent="0.25">
      <c r="A113" s="21"/>
      <c r="B113" s="22"/>
      <c r="C113" s="20"/>
      <c r="D113" s="23"/>
      <c r="E113" s="22"/>
      <c r="F113" s="23"/>
      <c r="G113" s="22"/>
      <c r="H113" s="23"/>
      <c r="I113" s="23"/>
    </row>
    <row r="114" spans="1:9" x14ac:dyDescent="0.25">
      <c r="A114" s="10" t="s">
        <v>59</v>
      </c>
      <c r="B114" s="35"/>
      <c r="D114" s="24"/>
      <c r="E114" s="35"/>
      <c r="F114" s="24"/>
      <c r="G114" s="35"/>
      <c r="H114" s="24"/>
      <c r="I114" s="24"/>
    </row>
    <row r="115" spans="1:9" hidden="1" outlineLevel="1" x14ac:dyDescent="0.25">
      <c r="A115" s="11"/>
      <c r="B115" s="36"/>
      <c r="C115" s="25"/>
      <c r="D115" s="32"/>
      <c r="E115" s="36"/>
      <c r="F115" s="32"/>
      <c r="G115" s="53"/>
      <c r="H115" s="55"/>
      <c r="I115" s="32"/>
    </row>
    <row r="116" spans="1:9" hidden="1" outlineLevel="1" x14ac:dyDescent="0.25">
      <c r="A116" s="11"/>
      <c r="B116" s="36"/>
      <c r="C116" s="25"/>
      <c r="D116" s="32"/>
      <c r="E116" s="36"/>
      <c r="F116" s="32"/>
      <c r="G116" s="53"/>
      <c r="H116" s="55"/>
      <c r="I116" s="32"/>
    </row>
    <row r="117" spans="1:9" hidden="1" outlineLevel="1" x14ac:dyDescent="0.25">
      <c r="A117" s="11"/>
      <c r="B117" s="36"/>
      <c r="C117" s="25"/>
      <c r="D117" s="32"/>
      <c r="E117" s="36"/>
      <c r="F117" s="32"/>
      <c r="G117" s="53"/>
      <c r="H117" s="55"/>
      <c r="I117" s="32"/>
    </row>
    <row r="118" spans="1:9" hidden="1" outlineLevel="1" x14ac:dyDescent="0.25">
      <c r="A118" s="11"/>
      <c r="B118" s="36"/>
      <c r="C118" s="25"/>
      <c r="D118" s="32"/>
      <c r="E118" s="36"/>
      <c r="F118" s="32"/>
      <c r="G118" s="53"/>
      <c r="H118" s="55"/>
      <c r="I118" s="32"/>
    </row>
    <row r="119" spans="1:9" hidden="1" outlineLevel="1" x14ac:dyDescent="0.25">
      <c r="A119" s="11"/>
      <c r="B119" s="36"/>
      <c r="C119" s="25"/>
      <c r="D119" s="32"/>
      <c r="E119" s="36"/>
      <c r="F119" s="32"/>
      <c r="G119" s="53"/>
      <c r="H119" s="55"/>
      <c r="I119" s="32"/>
    </row>
    <row r="120" spans="1:9" hidden="1" outlineLevel="1" x14ac:dyDescent="0.25">
      <c r="A120" s="11"/>
      <c r="B120" s="36"/>
      <c r="C120" s="25"/>
      <c r="D120" s="32"/>
      <c r="E120" s="36"/>
      <c r="F120" s="32"/>
      <c r="G120" s="53"/>
      <c r="H120" s="55"/>
      <c r="I120" s="32"/>
    </row>
    <row r="121" spans="1:9" hidden="1" outlineLevel="1" x14ac:dyDescent="0.25">
      <c r="A121" s="11"/>
      <c r="B121" s="36"/>
      <c r="C121" s="25"/>
      <c r="D121" s="32"/>
      <c r="E121" s="36"/>
      <c r="F121" s="32"/>
      <c r="G121" s="53"/>
      <c r="H121" s="55"/>
      <c r="I121" s="32"/>
    </row>
    <row r="122" spans="1:9" hidden="1" outlineLevel="1" x14ac:dyDescent="0.25">
      <c r="A122" s="11"/>
      <c r="B122" s="36"/>
      <c r="C122" s="25"/>
      <c r="D122" s="32"/>
      <c r="E122" s="36"/>
      <c r="F122" s="32"/>
      <c r="G122" s="53"/>
      <c r="H122" s="55"/>
      <c r="I122" s="32"/>
    </row>
    <row r="123" spans="1:9" hidden="1" outlineLevel="1" x14ac:dyDescent="0.25">
      <c r="A123" s="11"/>
      <c r="B123" s="36"/>
      <c r="C123" s="25"/>
      <c r="D123" s="32"/>
      <c r="E123" s="36"/>
      <c r="F123" s="32"/>
      <c r="G123" s="53"/>
      <c r="H123" s="55"/>
      <c r="I123" s="32"/>
    </row>
    <row r="124" spans="1:9" hidden="1" outlineLevel="1" x14ac:dyDescent="0.25">
      <c r="A124" s="11"/>
      <c r="B124" s="36"/>
      <c r="C124" s="25"/>
      <c r="D124" s="32"/>
      <c r="E124" s="36"/>
      <c r="F124" s="32"/>
      <c r="G124" s="53"/>
      <c r="H124" s="55"/>
      <c r="I124" s="32"/>
    </row>
    <row r="125" spans="1:9" collapsed="1" x14ac:dyDescent="0.25">
      <c r="A125" s="21"/>
      <c r="B125" s="22"/>
      <c r="C125" s="20"/>
      <c r="D125" s="23"/>
      <c r="E125" s="22"/>
      <c r="F125" s="23"/>
      <c r="G125" s="22"/>
      <c r="H125" s="23"/>
      <c r="I125" s="23"/>
    </row>
    <row r="126" spans="1:9" x14ac:dyDescent="0.25">
      <c r="A126" s="10" t="s">
        <v>60</v>
      </c>
      <c r="B126" s="35"/>
      <c r="D126" s="24"/>
      <c r="E126" s="35"/>
      <c r="F126" s="24"/>
      <c r="G126" s="35"/>
      <c r="H126" s="24"/>
      <c r="I126" s="24"/>
    </row>
    <row r="127" spans="1:9" hidden="1" outlineLevel="1" x14ac:dyDescent="0.25">
      <c r="A127" s="11"/>
      <c r="B127" s="36"/>
      <c r="C127" s="25"/>
      <c r="D127" s="32"/>
      <c r="E127" s="36"/>
      <c r="F127" s="32"/>
      <c r="G127" s="53"/>
      <c r="H127" s="55"/>
      <c r="I127" s="32"/>
    </row>
    <row r="128" spans="1:9" hidden="1" outlineLevel="1" x14ac:dyDescent="0.25">
      <c r="A128" s="11"/>
      <c r="B128" s="36"/>
      <c r="C128" s="25"/>
      <c r="D128" s="32"/>
      <c r="E128" s="36"/>
      <c r="F128" s="32"/>
      <c r="G128" s="53"/>
      <c r="H128" s="55"/>
      <c r="I128" s="32"/>
    </row>
    <row r="129" spans="1:9" hidden="1" outlineLevel="1" x14ac:dyDescent="0.25">
      <c r="A129" s="11"/>
      <c r="B129" s="36"/>
      <c r="C129" s="25"/>
      <c r="D129" s="32"/>
      <c r="E129" s="36"/>
      <c r="F129" s="32"/>
      <c r="G129" s="53"/>
      <c r="H129" s="55"/>
      <c r="I129" s="32"/>
    </row>
    <row r="130" spans="1:9" hidden="1" outlineLevel="1" x14ac:dyDescent="0.25">
      <c r="A130" s="11"/>
      <c r="B130" s="36"/>
      <c r="C130" s="25"/>
      <c r="D130" s="32"/>
      <c r="E130" s="36"/>
      <c r="F130" s="32"/>
      <c r="G130" s="53"/>
      <c r="H130" s="55"/>
      <c r="I130" s="32"/>
    </row>
    <row r="131" spans="1:9" hidden="1" outlineLevel="1" x14ac:dyDescent="0.25">
      <c r="A131" s="11"/>
      <c r="B131" s="36"/>
      <c r="C131" s="25"/>
      <c r="D131" s="32"/>
      <c r="E131" s="36"/>
      <c r="F131" s="32"/>
      <c r="G131" s="53"/>
      <c r="H131" s="55"/>
      <c r="I131" s="32"/>
    </row>
    <row r="132" spans="1:9" hidden="1" outlineLevel="1" x14ac:dyDescent="0.25">
      <c r="A132" s="11"/>
      <c r="B132" s="36"/>
      <c r="C132" s="25"/>
      <c r="D132" s="32"/>
      <c r="E132" s="36"/>
      <c r="F132" s="32"/>
      <c r="G132" s="53"/>
      <c r="H132" s="55"/>
      <c r="I132" s="32"/>
    </row>
    <row r="133" spans="1:9" hidden="1" outlineLevel="1" x14ac:dyDescent="0.25">
      <c r="A133" s="11"/>
      <c r="B133" s="36"/>
      <c r="C133" s="25"/>
      <c r="D133" s="32"/>
      <c r="E133" s="36"/>
      <c r="F133" s="32"/>
      <c r="G133" s="53"/>
      <c r="H133" s="55"/>
      <c r="I133" s="32"/>
    </row>
    <row r="134" spans="1:9" hidden="1" outlineLevel="1" x14ac:dyDescent="0.25">
      <c r="A134" s="11"/>
      <c r="B134" s="36"/>
      <c r="C134" s="25"/>
      <c r="D134" s="32"/>
      <c r="E134" s="36"/>
      <c r="F134" s="32"/>
      <c r="G134" s="53"/>
      <c r="H134" s="55"/>
      <c r="I134" s="32"/>
    </row>
    <row r="135" spans="1:9" hidden="1" outlineLevel="1" x14ac:dyDescent="0.25">
      <c r="A135" s="11"/>
      <c r="B135" s="36"/>
      <c r="C135" s="25"/>
      <c r="D135" s="32"/>
      <c r="E135" s="36"/>
      <c r="F135" s="32"/>
      <c r="G135" s="53"/>
      <c r="H135" s="55"/>
      <c r="I135" s="32"/>
    </row>
    <row r="136" spans="1:9" hidden="1" outlineLevel="1" x14ac:dyDescent="0.25">
      <c r="A136" s="11"/>
      <c r="B136" s="36"/>
      <c r="C136" s="25"/>
      <c r="D136" s="32"/>
      <c r="E136" s="36"/>
      <c r="F136" s="32"/>
      <c r="G136" s="53"/>
      <c r="H136" s="55"/>
      <c r="I136" s="32"/>
    </row>
    <row r="137" spans="1:9" collapsed="1" x14ac:dyDescent="0.25">
      <c r="A137" s="21"/>
      <c r="B137" s="22"/>
      <c r="C137" s="20"/>
      <c r="D137" s="23"/>
      <c r="E137" s="22"/>
      <c r="F137" s="23"/>
      <c r="G137" s="22"/>
      <c r="H137" s="23"/>
      <c r="I137" s="23"/>
    </row>
    <row r="138" spans="1:9" x14ac:dyDescent="0.25">
      <c r="A138" s="10" t="s">
        <v>61</v>
      </c>
      <c r="B138" s="35"/>
      <c r="D138" s="24"/>
      <c r="E138" s="35"/>
      <c r="F138" s="24"/>
      <c r="G138" s="35"/>
      <c r="H138" s="24"/>
      <c r="I138" s="24"/>
    </row>
    <row r="139" spans="1:9" hidden="1" outlineLevel="1" x14ac:dyDescent="0.25">
      <c r="A139" s="11"/>
      <c r="B139" s="36"/>
      <c r="C139" s="25"/>
      <c r="D139" s="32"/>
      <c r="E139" s="36"/>
      <c r="F139" s="32"/>
      <c r="G139" s="53"/>
      <c r="H139" s="55"/>
      <c r="I139" s="32"/>
    </row>
    <row r="140" spans="1:9" hidden="1" outlineLevel="1" x14ac:dyDescent="0.25">
      <c r="A140" s="11"/>
      <c r="B140" s="36"/>
      <c r="C140" s="25"/>
      <c r="D140" s="32"/>
      <c r="E140" s="36"/>
      <c r="F140" s="32"/>
      <c r="G140" s="53"/>
      <c r="H140" s="55"/>
      <c r="I140" s="32"/>
    </row>
    <row r="141" spans="1:9" hidden="1" outlineLevel="1" x14ac:dyDescent="0.25">
      <c r="A141" s="11"/>
      <c r="B141" s="36"/>
      <c r="C141" s="25"/>
      <c r="D141" s="32"/>
      <c r="E141" s="36"/>
      <c r="F141" s="32"/>
      <c r="G141" s="53"/>
      <c r="H141" s="55"/>
      <c r="I141" s="32"/>
    </row>
    <row r="142" spans="1:9" hidden="1" outlineLevel="1" x14ac:dyDescent="0.25">
      <c r="A142" s="11"/>
      <c r="B142" s="36"/>
      <c r="C142" s="25"/>
      <c r="D142" s="32"/>
      <c r="E142" s="36"/>
      <c r="F142" s="32"/>
      <c r="G142" s="53"/>
      <c r="H142" s="55"/>
      <c r="I142" s="32"/>
    </row>
    <row r="143" spans="1:9" hidden="1" outlineLevel="1" x14ac:dyDescent="0.25">
      <c r="A143" s="11"/>
      <c r="B143" s="36"/>
      <c r="C143" s="25"/>
      <c r="D143" s="32"/>
      <c r="E143" s="36"/>
      <c r="F143" s="32"/>
      <c r="G143" s="53"/>
      <c r="H143" s="55"/>
      <c r="I143" s="32"/>
    </row>
    <row r="144" spans="1:9" hidden="1" outlineLevel="1" x14ac:dyDescent="0.25">
      <c r="A144" s="11"/>
      <c r="B144" s="36"/>
      <c r="C144" s="25"/>
      <c r="D144" s="32"/>
      <c r="E144" s="36"/>
      <c r="F144" s="32"/>
      <c r="G144" s="53"/>
      <c r="H144" s="55"/>
      <c r="I144" s="32"/>
    </row>
    <row r="145" spans="1:9" hidden="1" outlineLevel="1" x14ac:dyDescent="0.25">
      <c r="A145" s="11"/>
      <c r="B145" s="36"/>
      <c r="C145" s="25"/>
      <c r="D145" s="32"/>
      <c r="E145" s="36"/>
      <c r="F145" s="32"/>
      <c r="G145" s="53"/>
      <c r="H145" s="55"/>
      <c r="I145" s="32"/>
    </row>
    <row r="146" spans="1:9" hidden="1" outlineLevel="1" x14ac:dyDescent="0.25">
      <c r="A146" s="11"/>
      <c r="B146" s="36"/>
      <c r="C146" s="25"/>
      <c r="D146" s="32"/>
      <c r="E146" s="36"/>
      <c r="F146" s="32"/>
      <c r="G146" s="53"/>
      <c r="H146" s="55"/>
      <c r="I146" s="32"/>
    </row>
    <row r="147" spans="1:9" hidden="1" outlineLevel="1" x14ac:dyDescent="0.25">
      <c r="A147" s="11"/>
      <c r="B147" s="36"/>
      <c r="C147" s="25"/>
      <c r="D147" s="32"/>
      <c r="E147" s="36"/>
      <c r="F147" s="32"/>
      <c r="G147" s="53"/>
      <c r="H147" s="55"/>
      <c r="I147" s="32"/>
    </row>
    <row r="148" spans="1:9" hidden="1" outlineLevel="1" x14ac:dyDescent="0.25">
      <c r="A148" s="11"/>
      <c r="B148" s="36"/>
      <c r="C148" s="25"/>
      <c r="D148" s="32"/>
      <c r="E148" s="36"/>
      <c r="F148" s="32"/>
      <c r="G148" s="53"/>
      <c r="H148" s="55"/>
      <c r="I148" s="32"/>
    </row>
    <row r="149" spans="1:9" collapsed="1" x14ac:dyDescent="0.25">
      <c r="A149" s="21"/>
      <c r="B149" s="22"/>
      <c r="C149" s="20"/>
      <c r="D149" s="23"/>
      <c r="E149" s="22"/>
      <c r="F149" s="23"/>
      <c r="G149" s="22"/>
      <c r="H149" s="23"/>
      <c r="I149" s="23"/>
    </row>
    <row r="150" spans="1:9" x14ac:dyDescent="0.25">
      <c r="A150" s="12" t="s">
        <v>50</v>
      </c>
      <c r="B150" s="35"/>
      <c r="D150" s="24"/>
      <c r="E150" s="35"/>
      <c r="F150" s="24"/>
      <c r="G150" s="35"/>
      <c r="H150" s="24"/>
      <c r="I150" s="24"/>
    </row>
    <row r="151" spans="1:9" hidden="1" outlineLevel="1" x14ac:dyDescent="0.25">
      <c r="A151" s="11"/>
      <c r="B151" s="36"/>
      <c r="C151" s="25"/>
      <c r="D151" s="32"/>
      <c r="E151" s="36"/>
      <c r="F151" s="32"/>
      <c r="G151" s="53"/>
      <c r="H151" s="55"/>
      <c r="I151" s="32"/>
    </row>
    <row r="152" spans="1:9" hidden="1" outlineLevel="1" x14ac:dyDescent="0.25">
      <c r="A152" s="11"/>
      <c r="B152" s="36"/>
      <c r="C152" s="25"/>
      <c r="D152" s="32"/>
      <c r="E152" s="36"/>
      <c r="F152" s="32"/>
      <c r="G152" s="53"/>
      <c r="H152" s="55"/>
      <c r="I152" s="32"/>
    </row>
    <row r="153" spans="1:9" hidden="1" outlineLevel="1" x14ac:dyDescent="0.25">
      <c r="A153" s="11"/>
      <c r="B153" s="36"/>
      <c r="C153" s="25"/>
      <c r="D153" s="32"/>
      <c r="E153" s="36"/>
      <c r="F153" s="32"/>
      <c r="G153" s="53"/>
      <c r="H153" s="55"/>
      <c r="I153" s="32"/>
    </row>
    <row r="154" spans="1:9" hidden="1" outlineLevel="1" x14ac:dyDescent="0.25">
      <c r="A154" s="11"/>
      <c r="B154" s="36"/>
      <c r="C154" s="25"/>
      <c r="D154" s="32"/>
      <c r="E154" s="36"/>
      <c r="F154" s="32"/>
      <c r="G154" s="53"/>
      <c r="H154" s="55"/>
      <c r="I154" s="32"/>
    </row>
    <row r="155" spans="1:9" hidden="1" outlineLevel="1" x14ac:dyDescent="0.25">
      <c r="A155" s="11"/>
      <c r="B155" s="36"/>
      <c r="C155" s="25"/>
      <c r="D155" s="32"/>
      <c r="E155" s="36"/>
      <c r="F155" s="32"/>
      <c r="G155" s="53"/>
      <c r="H155" s="55"/>
      <c r="I155" s="32"/>
    </row>
    <row r="156" spans="1:9" hidden="1" outlineLevel="1" x14ac:dyDescent="0.25">
      <c r="A156" s="11"/>
      <c r="B156" s="36"/>
      <c r="C156" s="25"/>
      <c r="D156" s="32"/>
      <c r="E156" s="36"/>
      <c r="F156" s="32"/>
      <c r="G156" s="53"/>
      <c r="H156" s="55"/>
      <c r="I156" s="32"/>
    </row>
    <row r="157" spans="1:9" hidden="1" outlineLevel="1" x14ac:dyDescent="0.25">
      <c r="A157" s="11"/>
      <c r="B157" s="36"/>
      <c r="C157" s="25"/>
      <c r="D157" s="32"/>
      <c r="E157" s="36"/>
      <c r="F157" s="32"/>
      <c r="G157" s="53"/>
      <c r="H157" s="55"/>
      <c r="I157" s="32"/>
    </row>
    <row r="158" spans="1:9" hidden="1" outlineLevel="1" x14ac:dyDescent="0.25">
      <c r="A158" s="11"/>
      <c r="B158" s="36"/>
      <c r="C158" s="25"/>
      <c r="D158" s="32"/>
      <c r="E158" s="36"/>
      <c r="F158" s="32"/>
      <c r="G158" s="53"/>
      <c r="H158" s="55"/>
      <c r="I158" s="32"/>
    </row>
    <row r="159" spans="1:9" hidden="1" outlineLevel="1" x14ac:dyDescent="0.25">
      <c r="A159" s="11"/>
      <c r="B159" s="36"/>
      <c r="C159" s="25"/>
      <c r="D159" s="32"/>
      <c r="E159" s="36"/>
      <c r="F159" s="32"/>
      <c r="G159" s="53"/>
      <c r="H159" s="55"/>
      <c r="I159" s="32"/>
    </row>
    <row r="160" spans="1:9" hidden="1" outlineLevel="1" x14ac:dyDescent="0.25">
      <c r="A160" s="11"/>
      <c r="B160" s="36"/>
      <c r="C160" s="25"/>
      <c r="D160" s="32"/>
      <c r="E160" s="36"/>
      <c r="F160" s="32"/>
      <c r="G160" s="53"/>
      <c r="H160" s="55"/>
      <c r="I160" s="32"/>
    </row>
    <row r="161" spans="1:9" collapsed="1" x14ac:dyDescent="0.25">
      <c r="A161" s="21"/>
      <c r="B161" s="22"/>
      <c r="C161" s="20"/>
      <c r="D161" s="23"/>
      <c r="E161" s="22"/>
      <c r="F161" s="23"/>
      <c r="G161" s="22"/>
      <c r="H161" s="23"/>
      <c r="I161" s="23"/>
    </row>
    <row r="162" spans="1:9" x14ac:dyDescent="0.25">
      <c r="A162" s="10" t="s">
        <v>51</v>
      </c>
      <c r="B162" s="35"/>
      <c r="D162" s="24"/>
      <c r="E162" s="35"/>
      <c r="F162" s="24"/>
      <c r="G162" s="35"/>
      <c r="H162" s="24"/>
      <c r="I162" s="24"/>
    </row>
    <row r="163" spans="1:9" hidden="1" outlineLevel="1" x14ac:dyDescent="0.25">
      <c r="A163" s="11"/>
      <c r="B163" s="36"/>
      <c r="C163" s="25"/>
      <c r="D163" s="32"/>
      <c r="E163" s="36"/>
      <c r="F163" s="32"/>
      <c r="G163" s="53"/>
      <c r="H163" s="55"/>
      <c r="I163" s="32"/>
    </row>
    <row r="164" spans="1:9" hidden="1" outlineLevel="1" x14ac:dyDescent="0.25">
      <c r="A164" s="11"/>
      <c r="B164" s="36"/>
      <c r="C164" s="25"/>
      <c r="D164" s="32"/>
      <c r="E164" s="36"/>
      <c r="F164" s="32"/>
      <c r="G164" s="53"/>
      <c r="H164" s="55"/>
      <c r="I164" s="32"/>
    </row>
    <row r="165" spans="1:9" hidden="1" outlineLevel="1" x14ac:dyDescent="0.25">
      <c r="A165" s="11"/>
      <c r="B165" s="36"/>
      <c r="C165" s="25"/>
      <c r="D165" s="32"/>
      <c r="E165" s="36"/>
      <c r="F165" s="32"/>
      <c r="G165" s="53"/>
      <c r="H165" s="55"/>
      <c r="I165" s="32"/>
    </row>
    <row r="166" spans="1:9" hidden="1" outlineLevel="1" x14ac:dyDescent="0.25">
      <c r="A166" s="11"/>
      <c r="B166" s="36"/>
      <c r="C166" s="25"/>
      <c r="D166" s="32"/>
      <c r="E166" s="36"/>
      <c r="F166" s="32"/>
      <c r="G166" s="53"/>
      <c r="H166" s="55"/>
      <c r="I166" s="32"/>
    </row>
    <row r="167" spans="1:9" hidden="1" outlineLevel="1" x14ac:dyDescent="0.25">
      <c r="A167" s="11"/>
      <c r="B167" s="36"/>
      <c r="C167" s="25"/>
      <c r="D167" s="32"/>
      <c r="E167" s="36"/>
      <c r="F167" s="32"/>
      <c r="G167" s="53"/>
      <c r="H167" s="55"/>
      <c r="I167" s="32"/>
    </row>
    <row r="168" spans="1:9" hidden="1" outlineLevel="1" x14ac:dyDescent="0.25">
      <c r="A168" s="11"/>
      <c r="B168" s="36"/>
      <c r="C168" s="25"/>
      <c r="D168" s="32"/>
      <c r="E168" s="36"/>
      <c r="F168" s="32"/>
      <c r="G168" s="53"/>
      <c r="H168" s="55"/>
      <c r="I168" s="32"/>
    </row>
    <row r="169" spans="1:9" hidden="1" outlineLevel="1" x14ac:dyDescent="0.25">
      <c r="A169" s="11"/>
      <c r="B169" s="36"/>
      <c r="C169" s="25"/>
      <c r="D169" s="32"/>
      <c r="E169" s="36"/>
      <c r="F169" s="32"/>
      <c r="G169" s="53"/>
      <c r="H169" s="55"/>
      <c r="I169" s="32"/>
    </row>
    <row r="170" spans="1:9" hidden="1" outlineLevel="1" x14ac:dyDescent="0.25">
      <c r="A170" s="11"/>
      <c r="B170" s="36"/>
      <c r="C170" s="25"/>
      <c r="D170" s="32"/>
      <c r="E170" s="36"/>
      <c r="F170" s="32"/>
      <c r="G170" s="53"/>
      <c r="H170" s="55"/>
      <c r="I170" s="32"/>
    </row>
    <row r="171" spans="1:9" hidden="1" outlineLevel="1" x14ac:dyDescent="0.25">
      <c r="A171" s="11"/>
      <c r="B171" s="36"/>
      <c r="C171" s="25"/>
      <c r="D171" s="32"/>
      <c r="E171" s="36"/>
      <c r="F171" s="32"/>
      <c r="G171" s="53"/>
      <c r="H171" s="55"/>
      <c r="I171" s="32"/>
    </row>
    <row r="172" spans="1:9" hidden="1" outlineLevel="1" x14ac:dyDescent="0.25">
      <c r="A172" s="11"/>
      <c r="B172" s="36"/>
      <c r="C172" s="25"/>
      <c r="D172" s="32"/>
      <c r="E172" s="36"/>
      <c r="F172" s="32"/>
      <c r="G172" s="53"/>
      <c r="H172" s="55"/>
      <c r="I172" s="32"/>
    </row>
    <row r="173" spans="1:9" collapsed="1" x14ac:dyDescent="0.25">
      <c r="A173" s="21"/>
      <c r="B173" s="22"/>
      <c r="C173" s="20"/>
      <c r="D173" s="23"/>
      <c r="E173" s="22"/>
      <c r="F173" s="23"/>
      <c r="G173" s="22"/>
      <c r="H173" s="23"/>
      <c r="I173" s="23"/>
    </row>
    <row r="174" spans="1:9" x14ac:dyDescent="0.25">
      <c r="A174" s="10" t="s">
        <v>52</v>
      </c>
      <c r="B174" s="35"/>
      <c r="D174" s="24"/>
      <c r="E174" s="35"/>
      <c r="F174" s="24"/>
      <c r="G174" s="35"/>
      <c r="H174" s="24"/>
      <c r="I174" s="24"/>
    </row>
    <row r="175" spans="1:9" hidden="1" outlineLevel="1" x14ac:dyDescent="0.25">
      <c r="A175" s="11"/>
      <c r="B175" s="36">
        <f>IF(C175&gt;0,RANK(C175,C$175:C$176,1),0)</f>
        <v>0</v>
      </c>
      <c r="C175" s="25">
        <f>F175+H175-I175</f>
        <v>0</v>
      </c>
      <c r="D175" s="32">
        <f>E175+G175</f>
        <v>0</v>
      </c>
      <c r="E175" s="36"/>
      <c r="F175" s="32">
        <f>IF(E175&gt;0,RANK(E175,E$175:E$176,0),0)</f>
        <v>0</v>
      </c>
      <c r="G175" s="36"/>
      <c r="H175" s="32">
        <f>IF(G175&gt;0,RANK(G175,G$175:G$176,0),0)</f>
        <v>0</v>
      </c>
      <c r="I175" s="32"/>
    </row>
    <row r="176" spans="1:9" hidden="1" outlineLevel="1" x14ac:dyDescent="0.25">
      <c r="A176" s="11"/>
      <c r="B176" s="36"/>
      <c r="C176" s="25"/>
      <c r="D176" s="32"/>
      <c r="E176" s="36"/>
      <c r="F176" s="32"/>
      <c r="G176" s="53"/>
      <c r="H176" s="55"/>
      <c r="I176" s="32"/>
    </row>
    <row r="177" spans="1:9" hidden="1" outlineLevel="1" x14ac:dyDescent="0.25">
      <c r="A177" s="11"/>
      <c r="B177" s="36"/>
      <c r="C177" s="25"/>
      <c r="D177" s="32"/>
      <c r="E177" s="36"/>
      <c r="F177" s="32"/>
      <c r="G177" s="53"/>
      <c r="H177" s="55"/>
      <c r="I177" s="32"/>
    </row>
    <row r="178" spans="1:9" hidden="1" outlineLevel="1" x14ac:dyDescent="0.25">
      <c r="A178" s="11"/>
      <c r="B178" s="36"/>
      <c r="C178" s="25"/>
      <c r="D178" s="32"/>
      <c r="E178" s="36"/>
      <c r="F178" s="32"/>
      <c r="G178" s="53"/>
      <c r="H178" s="55"/>
      <c r="I178" s="32"/>
    </row>
    <row r="179" spans="1:9" hidden="1" outlineLevel="1" x14ac:dyDescent="0.25">
      <c r="A179" s="11"/>
      <c r="B179" s="36"/>
      <c r="C179" s="25"/>
      <c r="D179" s="32"/>
      <c r="E179" s="36"/>
      <c r="F179" s="32"/>
      <c r="G179" s="53"/>
      <c r="H179" s="55"/>
      <c r="I179" s="32"/>
    </row>
    <row r="180" spans="1:9" hidden="1" outlineLevel="1" x14ac:dyDescent="0.25">
      <c r="A180" s="11"/>
      <c r="B180" s="36"/>
      <c r="C180" s="25"/>
      <c r="D180" s="32"/>
      <c r="E180" s="36"/>
      <c r="F180" s="32"/>
      <c r="G180" s="53"/>
      <c r="H180" s="55"/>
      <c r="I180" s="32"/>
    </row>
    <row r="181" spans="1:9" hidden="1" outlineLevel="1" x14ac:dyDescent="0.25">
      <c r="A181" s="11"/>
      <c r="B181" s="36"/>
      <c r="C181" s="25"/>
      <c r="D181" s="32"/>
      <c r="E181" s="36"/>
      <c r="F181" s="32"/>
      <c r="G181" s="53"/>
      <c r="H181" s="55"/>
      <c r="I181" s="32"/>
    </row>
    <row r="182" spans="1:9" hidden="1" outlineLevel="1" x14ac:dyDescent="0.25">
      <c r="A182" s="11"/>
      <c r="B182" s="36"/>
      <c r="C182" s="25"/>
      <c r="D182" s="32"/>
      <c r="E182" s="36"/>
      <c r="F182" s="32"/>
      <c r="G182" s="53"/>
      <c r="H182" s="55"/>
      <c r="I182" s="32"/>
    </row>
    <row r="183" spans="1:9" hidden="1" outlineLevel="1" x14ac:dyDescent="0.25">
      <c r="A183" s="11"/>
      <c r="B183" s="36"/>
      <c r="C183" s="25"/>
      <c r="D183" s="32"/>
      <c r="E183" s="36"/>
      <c r="F183" s="32"/>
      <c r="G183" s="53"/>
      <c r="H183" s="55"/>
      <c r="I183" s="32"/>
    </row>
    <row r="184" spans="1:9" hidden="1" outlineLevel="1" x14ac:dyDescent="0.25">
      <c r="A184" s="11"/>
      <c r="B184" s="36"/>
      <c r="C184" s="25"/>
      <c r="D184" s="32"/>
      <c r="E184" s="36"/>
      <c r="F184" s="32"/>
      <c r="G184" s="53"/>
      <c r="H184" s="55"/>
      <c r="I184" s="32"/>
    </row>
    <row r="185" spans="1:9" collapsed="1" x14ac:dyDescent="0.25">
      <c r="A185" s="21"/>
      <c r="B185" s="22"/>
      <c r="C185" s="20"/>
      <c r="D185" s="23"/>
      <c r="E185" s="22"/>
      <c r="F185" s="23"/>
      <c r="G185" s="22"/>
      <c r="H185" s="23"/>
      <c r="I185" s="23"/>
    </row>
    <row r="186" spans="1:9" x14ac:dyDescent="0.25">
      <c r="A186" s="10" t="s">
        <v>53</v>
      </c>
      <c r="B186" s="35"/>
      <c r="D186" s="24"/>
      <c r="E186" s="35"/>
      <c r="F186" s="24"/>
      <c r="G186" s="35"/>
      <c r="H186" s="24"/>
      <c r="I186" s="24"/>
    </row>
    <row r="187" spans="1:9" x14ac:dyDescent="0.25">
      <c r="A187" s="11" t="s">
        <v>63</v>
      </c>
      <c r="B187" s="36">
        <f>IF(C187&gt;0,RANK(C187,C$187,1),0)</f>
        <v>1</v>
      </c>
      <c r="C187" s="25">
        <f>F187+H187-I187</f>
        <v>2</v>
      </c>
      <c r="D187" s="32">
        <f>E187+G187</f>
        <v>155.5</v>
      </c>
      <c r="E187" s="36">
        <v>78.5</v>
      </c>
      <c r="F187" s="32">
        <f>IF(E187&gt;0,RANK(E187,E$187:E$196,0),0)</f>
        <v>1</v>
      </c>
      <c r="G187" s="36">
        <v>77</v>
      </c>
      <c r="H187" s="32">
        <f>IF(G187&gt;0,RANK(G187,G$187:G$196,0),0)</f>
        <v>1</v>
      </c>
      <c r="I187" s="32"/>
    </row>
    <row r="188" spans="1:9" hidden="1" outlineLevel="1" x14ac:dyDescent="0.25">
      <c r="A188" s="11"/>
      <c r="B188" s="36"/>
      <c r="C188" s="25">
        <f t="shared" ref="C188:C196" si="9">F188+H188-I188</f>
        <v>0</v>
      </c>
      <c r="D188" s="32">
        <f t="shared" ref="D188:D196" si="10">E188+G188</f>
        <v>0</v>
      </c>
      <c r="E188" s="36"/>
      <c r="F188" s="32">
        <f t="shared" ref="F188:F196" si="11">IF(E188&gt;0,RANK(E188,E$187:E$196,0),0)</f>
        <v>0</v>
      </c>
      <c r="G188" s="36"/>
      <c r="H188" s="32">
        <f t="shared" ref="H188:H196" si="12">IF(G188&gt;0,RANK(G188,G$187:G$196,0),0)</f>
        <v>0</v>
      </c>
      <c r="I188" s="32"/>
    </row>
    <row r="189" spans="1:9" hidden="1" outlineLevel="1" x14ac:dyDescent="0.25">
      <c r="A189" s="11"/>
      <c r="B189" s="36"/>
      <c r="C189" s="25">
        <f t="shared" si="9"/>
        <v>0</v>
      </c>
      <c r="D189" s="32">
        <f t="shared" si="10"/>
        <v>0</v>
      </c>
      <c r="E189" s="36"/>
      <c r="F189" s="32">
        <f t="shared" si="11"/>
        <v>0</v>
      </c>
      <c r="G189" s="36"/>
      <c r="H189" s="32">
        <f t="shared" si="12"/>
        <v>0</v>
      </c>
      <c r="I189" s="32"/>
    </row>
    <row r="190" spans="1:9" hidden="1" outlineLevel="1" x14ac:dyDescent="0.25">
      <c r="A190" s="11"/>
      <c r="B190" s="36"/>
      <c r="C190" s="25">
        <f t="shared" si="9"/>
        <v>0</v>
      </c>
      <c r="D190" s="32">
        <f t="shared" si="10"/>
        <v>0</v>
      </c>
      <c r="E190" s="36"/>
      <c r="F190" s="32">
        <f t="shared" si="11"/>
        <v>0</v>
      </c>
      <c r="G190" s="36"/>
      <c r="H190" s="32">
        <f t="shared" si="12"/>
        <v>0</v>
      </c>
      <c r="I190" s="32"/>
    </row>
    <row r="191" spans="1:9" hidden="1" outlineLevel="1" x14ac:dyDescent="0.25">
      <c r="A191" s="11"/>
      <c r="B191" s="36"/>
      <c r="C191" s="25">
        <f t="shared" si="9"/>
        <v>0</v>
      </c>
      <c r="D191" s="32">
        <f t="shared" si="10"/>
        <v>0</v>
      </c>
      <c r="E191" s="36"/>
      <c r="F191" s="32">
        <f t="shared" si="11"/>
        <v>0</v>
      </c>
      <c r="G191" s="36"/>
      <c r="H191" s="32">
        <f t="shared" si="12"/>
        <v>0</v>
      </c>
      <c r="I191" s="32"/>
    </row>
    <row r="192" spans="1:9" hidden="1" outlineLevel="1" x14ac:dyDescent="0.25">
      <c r="A192" s="11"/>
      <c r="B192" s="36"/>
      <c r="C192" s="25">
        <f t="shared" si="9"/>
        <v>0</v>
      </c>
      <c r="D192" s="32">
        <f t="shared" si="10"/>
        <v>0</v>
      </c>
      <c r="E192" s="36"/>
      <c r="F192" s="32">
        <f t="shared" si="11"/>
        <v>0</v>
      </c>
      <c r="G192" s="36"/>
      <c r="H192" s="32">
        <f t="shared" si="12"/>
        <v>0</v>
      </c>
      <c r="I192" s="32"/>
    </row>
    <row r="193" spans="1:9" hidden="1" outlineLevel="1" x14ac:dyDescent="0.25">
      <c r="A193" s="11"/>
      <c r="B193" s="36"/>
      <c r="C193" s="25">
        <f t="shared" si="9"/>
        <v>0</v>
      </c>
      <c r="D193" s="32">
        <f t="shared" si="10"/>
        <v>0</v>
      </c>
      <c r="E193" s="36"/>
      <c r="F193" s="32">
        <f t="shared" si="11"/>
        <v>0</v>
      </c>
      <c r="G193" s="36"/>
      <c r="H193" s="32">
        <f t="shared" si="12"/>
        <v>0</v>
      </c>
      <c r="I193" s="32"/>
    </row>
    <row r="194" spans="1:9" hidden="1" outlineLevel="1" x14ac:dyDescent="0.25">
      <c r="A194" s="11"/>
      <c r="B194" s="36"/>
      <c r="C194" s="25">
        <f t="shared" si="9"/>
        <v>0</v>
      </c>
      <c r="D194" s="32">
        <f t="shared" si="10"/>
        <v>0</v>
      </c>
      <c r="E194" s="36"/>
      <c r="F194" s="32">
        <f t="shared" si="11"/>
        <v>0</v>
      </c>
      <c r="G194" s="36"/>
      <c r="H194" s="32">
        <f t="shared" si="12"/>
        <v>0</v>
      </c>
      <c r="I194" s="32"/>
    </row>
    <row r="195" spans="1:9" hidden="1" outlineLevel="1" x14ac:dyDescent="0.25">
      <c r="A195" s="11"/>
      <c r="B195" s="36"/>
      <c r="C195" s="25">
        <f t="shared" si="9"/>
        <v>0</v>
      </c>
      <c r="D195" s="32">
        <f t="shared" si="10"/>
        <v>0</v>
      </c>
      <c r="E195" s="36"/>
      <c r="F195" s="32">
        <f t="shared" si="11"/>
        <v>0</v>
      </c>
      <c r="G195" s="36"/>
      <c r="H195" s="32">
        <f t="shared" si="12"/>
        <v>0</v>
      </c>
      <c r="I195" s="32"/>
    </row>
    <row r="196" spans="1:9" hidden="1" outlineLevel="1" x14ac:dyDescent="0.25">
      <c r="A196" s="11"/>
      <c r="B196" s="36"/>
      <c r="C196" s="25">
        <f t="shared" si="9"/>
        <v>0</v>
      </c>
      <c r="D196" s="32">
        <f t="shared" si="10"/>
        <v>0</v>
      </c>
      <c r="E196" s="36"/>
      <c r="F196" s="32">
        <f t="shared" si="11"/>
        <v>0</v>
      </c>
      <c r="G196" s="36"/>
      <c r="H196" s="32">
        <f t="shared" si="12"/>
        <v>0</v>
      </c>
      <c r="I196" s="32"/>
    </row>
    <row r="197" spans="1:9" ht="15.75" collapsed="1" thickBot="1" x14ac:dyDescent="0.3">
      <c r="A197" s="28"/>
      <c r="B197" s="29"/>
      <c r="C197" s="30"/>
      <c r="D197" s="31"/>
      <c r="E197" s="29"/>
      <c r="F197" s="31"/>
      <c r="G197" s="29"/>
      <c r="H197" s="31"/>
      <c r="I197" s="31"/>
    </row>
  </sheetData>
  <sortState xmlns:xlrd2="http://schemas.microsoft.com/office/spreadsheetml/2017/richdata2" ref="A79:I81">
    <sortCondition ref="B79:B81"/>
  </sortState>
  <pageMargins left="0.7" right="0.7" top="0.75" bottom="0.75" header="0.3" footer="0.3"/>
  <pageSetup scale="8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A402-560F-4758-90BF-BB9B89679EC9}">
  <sheetPr>
    <tabColor theme="0"/>
    <pageSetUpPr fitToPage="1"/>
  </sheetPr>
  <dimension ref="A3:I197"/>
  <sheetViews>
    <sheetView zoomScale="70" zoomScaleNormal="7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B67" sqref="B67"/>
    </sheetView>
  </sheetViews>
  <sheetFormatPr defaultRowHeight="15" outlineLevelRow="1" x14ac:dyDescent="0.25"/>
  <cols>
    <col min="1" max="1" width="30" style="8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9"/>
      <c r="B4" s="95" t="s">
        <v>9</v>
      </c>
      <c r="C4" s="96" t="s">
        <v>0</v>
      </c>
      <c r="D4" s="52" t="s">
        <v>9</v>
      </c>
      <c r="E4" s="1" t="s">
        <v>244</v>
      </c>
      <c r="F4" s="3"/>
      <c r="G4" s="1"/>
      <c r="H4" s="3"/>
      <c r="I4" s="3"/>
    </row>
    <row r="5" spans="1:9" ht="15.75" thickBot="1" x14ac:dyDescent="0.3">
      <c r="A5" s="13"/>
      <c r="B5" s="86" t="s">
        <v>2</v>
      </c>
      <c r="C5" s="87" t="s">
        <v>33</v>
      </c>
      <c r="D5" s="97" t="s">
        <v>34</v>
      </c>
      <c r="E5" s="5" t="s">
        <v>3</v>
      </c>
      <c r="F5" s="70" t="s">
        <v>33</v>
      </c>
      <c r="G5" s="5" t="s">
        <v>4</v>
      </c>
      <c r="H5" s="70" t="s">
        <v>33</v>
      </c>
      <c r="I5" s="19" t="s">
        <v>75</v>
      </c>
    </row>
    <row r="6" spans="1:9" x14ac:dyDescent="0.25">
      <c r="A6" s="12" t="s">
        <v>54</v>
      </c>
      <c r="B6" s="35"/>
      <c r="D6" s="24"/>
      <c r="E6" s="35"/>
      <c r="F6" s="24"/>
      <c r="G6" s="35"/>
      <c r="H6" s="24"/>
      <c r="I6" s="24"/>
    </row>
    <row r="7" spans="1:9" hidden="1" outlineLevel="1" x14ac:dyDescent="0.25">
      <c r="A7" s="11"/>
      <c r="B7" s="36">
        <f>IF(C7&gt;0,RANK(C7,C$7:C$9,1),0)</f>
        <v>0</v>
      </c>
      <c r="C7" s="25">
        <f>F7+H7-I7</f>
        <v>0</v>
      </c>
      <c r="D7" s="32">
        <f>E7+G7</f>
        <v>0</v>
      </c>
      <c r="E7" s="36"/>
      <c r="F7" s="32">
        <f>IF(E7&gt;0,RANK(E7,E$7:E$16,0),0)</f>
        <v>0</v>
      </c>
      <c r="G7" s="53"/>
      <c r="H7" s="55"/>
      <c r="I7" s="32"/>
    </row>
    <row r="8" spans="1:9" hidden="1" outlineLevel="1" x14ac:dyDescent="0.25">
      <c r="A8" s="11"/>
      <c r="B8" s="36"/>
      <c r="C8" s="25"/>
      <c r="D8" s="32"/>
      <c r="E8" s="36"/>
      <c r="F8" s="32"/>
      <c r="G8" s="53"/>
      <c r="H8" s="55"/>
      <c r="I8" s="32"/>
    </row>
    <row r="9" spans="1:9" hidden="1" outlineLevel="1" x14ac:dyDescent="0.25">
      <c r="A9" s="11"/>
      <c r="B9" s="36"/>
      <c r="C9" s="25"/>
      <c r="D9" s="32"/>
      <c r="E9" s="36"/>
      <c r="F9" s="32"/>
      <c r="G9" s="53"/>
      <c r="H9" s="55"/>
      <c r="I9" s="32"/>
    </row>
    <row r="10" spans="1:9" hidden="1" outlineLevel="1" x14ac:dyDescent="0.25">
      <c r="A10" s="11"/>
      <c r="B10" s="36"/>
      <c r="C10" s="25"/>
      <c r="D10" s="32"/>
      <c r="E10" s="36"/>
      <c r="F10" s="32"/>
      <c r="G10" s="53"/>
      <c r="H10" s="55"/>
      <c r="I10" s="32"/>
    </row>
    <row r="11" spans="1:9" hidden="1" outlineLevel="1" x14ac:dyDescent="0.25">
      <c r="A11" s="11"/>
      <c r="B11" s="36"/>
      <c r="C11" s="25"/>
      <c r="D11" s="32"/>
      <c r="E11" s="36"/>
      <c r="F11" s="32"/>
      <c r="G11" s="53"/>
      <c r="H11" s="55"/>
      <c r="I11" s="32"/>
    </row>
    <row r="12" spans="1:9" hidden="1" outlineLevel="1" x14ac:dyDescent="0.25">
      <c r="A12" s="11"/>
      <c r="B12" s="36"/>
      <c r="C12" s="25"/>
      <c r="D12" s="32"/>
      <c r="E12" s="36"/>
      <c r="F12" s="32"/>
      <c r="G12" s="53"/>
      <c r="H12" s="55"/>
      <c r="I12" s="32"/>
    </row>
    <row r="13" spans="1:9" hidden="1" outlineLevel="1" x14ac:dyDescent="0.25">
      <c r="A13" s="11"/>
      <c r="B13" s="36"/>
      <c r="C13" s="25"/>
      <c r="D13" s="32"/>
      <c r="E13" s="36"/>
      <c r="F13" s="32"/>
      <c r="G13" s="53"/>
      <c r="H13" s="55"/>
      <c r="I13" s="32"/>
    </row>
    <row r="14" spans="1:9" hidden="1" outlineLevel="1" x14ac:dyDescent="0.25">
      <c r="A14" s="11"/>
      <c r="B14" s="36"/>
      <c r="C14" s="25"/>
      <c r="D14" s="32"/>
      <c r="E14" s="36"/>
      <c r="F14" s="32"/>
      <c r="G14" s="53"/>
      <c r="H14" s="55"/>
      <c r="I14" s="32"/>
    </row>
    <row r="15" spans="1:9" hidden="1" outlineLevel="1" x14ac:dyDescent="0.25">
      <c r="A15" s="11"/>
      <c r="B15" s="36"/>
      <c r="C15" s="25"/>
      <c r="D15" s="32"/>
      <c r="E15" s="36"/>
      <c r="F15" s="32"/>
      <c r="G15" s="53"/>
      <c r="H15" s="55"/>
      <c r="I15" s="32"/>
    </row>
    <row r="16" spans="1:9" hidden="1" outlineLevel="1" x14ac:dyDescent="0.25">
      <c r="A16" s="11"/>
      <c r="B16" s="36"/>
      <c r="C16" s="25"/>
      <c r="D16" s="32"/>
      <c r="E16" s="36"/>
      <c r="F16" s="32"/>
      <c r="G16" s="53"/>
      <c r="H16" s="55"/>
      <c r="I16" s="32"/>
    </row>
    <row r="17" spans="1:9" collapsed="1" x14ac:dyDescent="0.25">
      <c r="A17" s="21"/>
      <c r="B17" s="22"/>
      <c r="C17" s="20"/>
      <c r="D17" s="23"/>
      <c r="E17" s="22"/>
      <c r="F17" s="23"/>
      <c r="G17" s="22"/>
      <c r="H17" s="23"/>
      <c r="I17" s="23"/>
    </row>
    <row r="18" spans="1:9" x14ac:dyDescent="0.25">
      <c r="A18" s="10" t="s">
        <v>55</v>
      </c>
      <c r="B18" s="35"/>
      <c r="D18" s="24"/>
      <c r="E18" s="35"/>
      <c r="F18" s="24"/>
      <c r="G18" s="35"/>
      <c r="H18" s="24"/>
      <c r="I18" s="24"/>
    </row>
    <row r="19" spans="1:9" hidden="1" outlineLevel="1" x14ac:dyDescent="0.25">
      <c r="A19" s="11"/>
      <c r="B19" s="36">
        <f>IF(C19&gt;0,RANK(C19,C$19:C$21,1),0)</f>
        <v>0</v>
      </c>
      <c r="C19" s="25">
        <f>F19+H19-I19</f>
        <v>0</v>
      </c>
      <c r="D19" s="32">
        <f>E19+G19</f>
        <v>0</v>
      </c>
      <c r="E19" s="36"/>
      <c r="F19" s="32">
        <f>IF(E19&gt;0,RANK(E19,E$19:E$20,0),0)</f>
        <v>0</v>
      </c>
      <c r="G19" s="53"/>
      <c r="H19" s="55"/>
      <c r="I19" s="32"/>
    </row>
    <row r="20" spans="1:9" hidden="1" outlineLevel="1" x14ac:dyDescent="0.25">
      <c r="A20" s="11"/>
      <c r="B20" s="36">
        <f>IF(C20&gt;0,RANK(C20,C$19:C$21,1),0)</f>
        <v>0</v>
      </c>
      <c r="C20" s="25">
        <f>F20+H20-I20</f>
        <v>0</v>
      </c>
      <c r="D20" s="32">
        <f>E20+G20</f>
        <v>0</v>
      </c>
      <c r="E20" s="36"/>
      <c r="F20" s="32">
        <f>IF(E20&gt;0,RANK(E20,E$19:E$20,0),0)</f>
        <v>0</v>
      </c>
      <c r="G20" s="53"/>
      <c r="H20" s="55"/>
      <c r="I20" s="32"/>
    </row>
    <row r="21" spans="1:9" hidden="1" outlineLevel="1" x14ac:dyDescent="0.25">
      <c r="A21" s="11"/>
      <c r="B21" s="36"/>
      <c r="C21" s="25"/>
      <c r="D21" s="32"/>
      <c r="E21" s="36"/>
      <c r="F21" s="32"/>
      <c r="G21" s="53"/>
      <c r="H21" s="55"/>
      <c r="I21" s="32"/>
    </row>
    <row r="22" spans="1:9" hidden="1" outlineLevel="1" x14ac:dyDescent="0.25">
      <c r="A22" s="11"/>
      <c r="B22" s="36"/>
      <c r="C22" s="25"/>
      <c r="D22" s="32"/>
      <c r="E22" s="36"/>
      <c r="F22" s="32"/>
      <c r="G22" s="53"/>
      <c r="H22" s="55"/>
      <c r="I22" s="32"/>
    </row>
    <row r="23" spans="1:9" hidden="1" outlineLevel="1" x14ac:dyDescent="0.25">
      <c r="A23" s="11"/>
      <c r="B23" s="36"/>
      <c r="C23" s="25"/>
      <c r="D23" s="32"/>
      <c r="E23" s="36"/>
      <c r="F23" s="32"/>
      <c r="G23" s="53"/>
      <c r="H23" s="55"/>
      <c r="I23" s="32"/>
    </row>
    <row r="24" spans="1:9" hidden="1" outlineLevel="1" x14ac:dyDescent="0.25">
      <c r="A24" s="11"/>
      <c r="B24" s="36"/>
      <c r="C24" s="25"/>
      <c r="D24" s="32"/>
      <c r="E24" s="36"/>
      <c r="F24" s="32"/>
      <c r="G24" s="53"/>
      <c r="H24" s="55"/>
      <c r="I24" s="32"/>
    </row>
    <row r="25" spans="1:9" hidden="1" outlineLevel="1" x14ac:dyDescent="0.25">
      <c r="A25" s="11"/>
      <c r="B25" s="36"/>
      <c r="C25" s="25"/>
      <c r="D25" s="32"/>
      <c r="E25" s="36"/>
      <c r="F25" s="32"/>
      <c r="G25" s="53"/>
      <c r="H25" s="55"/>
      <c r="I25" s="32"/>
    </row>
    <row r="26" spans="1:9" hidden="1" outlineLevel="1" x14ac:dyDescent="0.25">
      <c r="A26" s="11"/>
      <c r="B26" s="36"/>
      <c r="C26" s="25"/>
      <c r="D26" s="32"/>
      <c r="E26" s="36"/>
      <c r="F26" s="32"/>
      <c r="G26" s="53"/>
      <c r="H26" s="55"/>
      <c r="I26" s="32"/>
    </row>
    <row r="27" spans="1:9" hidden="1" outlineLevel="1" x14ac:dyDescent="0.25">
      <c r="A27" s="11"/>
      <c r="B27" s="36"/>
      <c r="C27" s="25"/>
      <c r="D27" s="32"/>
      <c r="E27" s="36"/>
      <c r="F27" s="32"/>
      <c r="G27" s="53"/>
      <c r="H27" s="55"/>
      <c r="I27" s="32"/>
    </row>
    <row r="28" spans="1:9" hidden="1" outlineLevel="1" x14ac:dyDescent="0.25">
      <c r="A28" s="11"/>
      <c r="B28" s="36"/>
      <c r="C28" s="25"/>
      <c r="D28" s="32"/>
      <c r="E28" s="36"/>
      <c r="F28" s="32"/>
      <c r="G28" s="53"/>
      <c r="H28" s="55"/>
      <c r="I28" s="32"/>
    </row>
    <row r="29" spans="1:9" collapsed="1" x14ac:dyDescent="0.25">
      <c r="A29" s="21"/>
      <c r="B29" s="22"/>
      <c r="C29" s="20"/>
      <c r="D29" s="23"/>
      <c r="E29" s="22"/>
      <c r="F29" s="23"/>
      <c r="G29" s="22"/>
      <c r="H29" s="23"/>
      <c r="I29" s="23"/>
    </row>
    <row r="30" spans="1:9" x14ac:dyDescent="0.25">
      <c r="A30" s="10" t="s">
        <v>56</v>
      </c>
      <c r="B30" s="35"/>
      <c r="D30" s="24"/>
      <c r="E30" s="35"/>
      <c r="F30" s="24"/>
      <c r="G30" s="35"/>
      <c r="H30" s="24"/>
      <c r="I30" s="24"/>
    </row>
    <row r="31" spans="1:9" hidden="1" outlineLevel="1" x14ac:dyDescent="0.25">
      <c r="A31" s="11"/>
      <c r="B31" s="36"/>
      <c r="C31" s="25"/>
      <c r="D31" s="32"/>
      <c r="E31" s="36"/>
      <c r="F31" s="32"/>
      <c r="G31" s="53"/>
      <c r="H31" s="55"/>
      <c r="I31" s="32"/>
    </row>
    <row r="32" spans="1:9" hidden="1" outlineLevel="1" x14ac:dyDescent="0.25">
      <c r="A32" s="11"/>
      <c r="B32" s="36"/>
      <c r="C32" s="25"/>
      <c r="D32" s="32"/>
      <c r="E32" s="36"/>
      <c r="F32" s="32"/>
      <c r="G32" s="53"/>
      <c r="H32" s="55"/>
      <c r="I32" s="32"/>
    </row>
    <row r="33" spans="1:9" hidden="1" outlineLevel="1" x14ac:dyDescent="0.25">
      <c r="A33" s="11"/>
      <c r="B33" s="36"/>
      <c r="C33" s="25"/>
      <c r="D33" s="32"/>
      <c r="E33" s="36"/>
      <c r="F33" s="32"/>
      <c r="G33" s="53"/>
      <c r="H33" s="55"/>
      <c r="I33" s="32"/>
    </row>
    <row r="34" spans="1:9" hidden="1" outlineLevel="1" x14ac:dyDescent="0.25">
      <c r="A34" s="11"/>
      <c r="B34" s="36"/>
      <c r="C34" s="25"/>
      <c r="D34" s="32"/>
      <c r="E34" s="36"/>
      <c r="F34" s="32"/>
      <c r="G34" s="53"/>
      <c r="H34" s="55"/>
      <c r="I34" s="32"/>
    </row>
    <row r="35" spans="1:9" hidden="1" outlineLevel="1" x14ac:dyDescent="0.25">
      <c r="A35" s="11"/>
      <c r="B35" s="36"/>
      <c r="C35" s="25"/>
      <c r="D35" s="32"/>
      <c r="E35" s="36"/>
      <c r="F35" s="32"/>
      <c r="G35" s="53"/>
      <c r="H35" s="55"/>
      <c r="I35" s="32"/>
    </row>
    <row r="36" spans="1:9" hidden="1" outlineLevel="1" x14ac:dyDescent="0.25">
      <c r="A36" s="11"/>
      <c r="B36" s="36"/>
      <c r="C36" s="25"/>
      <c r="D36" s="32"/>
      <c r="E36" s="36"/>
      <c r="F36" s="32"/>
      <c r="G36" s="53"/>
      <c r="H36" s="55"/>
      <c r="I36" s="32"/>
    </row>
    <row r="37" spans="1:9" hidden="1" outlineLevel="1" x14ac:dyDescent="0.25">
      <c r="A37" s="11"/>
      <c r="B37" s="36"/>
      <c r="C37" s="25"/>
      <c r="D37" s="32"/>
      <c r="E37" s="36"/>
      <c r="F37" s="32"/>
      <c r="G37" s="53"/>
      <c r="H37" s="55"/>
      <c r="I37" s="32"/>
    </row>
    <row r="38" spans="1:9" hidden="1" outlineLevel="1" x14ac:dyDescent="0.25">
      <c r="A38" s="11"/>
      <c r="B38" s="36"/>
      <c r="C38" s="25"/>
      <c r="D38" s="32"/>
      <c r="E38" s="36"/>
      <c r="F38" s="32"/>
      <c r="G38" s="53"/>
      <c r="H38" s="55"/>
      <c r="I38" s="32"/>
    </row>
    <row r="39" spans="1:9" hidden="1" outlineLevel="1" x14ac:dyDescent="0.25">
      <c r="A39" s="11"/>
      <c r="B39" s="36"/>
      <c r="C39" s="25"/>
      <c r="D39" s="32"/>
      <c r="E39" s="36"/>
      <c r="F39" s="32"/>
      <c r="G39" s="53"/>
      <c r="H39" s="55"/>
      <c r="I39" s="32"/>
    </row>
    <row r="40" spans="1:9" hidden="1" outlineLevel="1" x14ac:dyDescent="0.25">
      <c r="A40" s="11"/>
      <c r="B40" s="36"/>
      <c r="C40" s="25"/>
      <c r="D40" s="32"/>
      <c r="E40" s="36"/>
      <c r="F40" s="32"/>
      <c r="G40" s="53"/>
      <c r="H40" s="55"/>
      <c r="I40" s="32"/>
    </row>
    <row r="41" spans="1:9" collapsed="1" x14ac:dyDescent="0.25">
      <c r="A41" s="21"/>
      <c r="B41" s="22"/>
      <c r="C41" s="20"/>
      <c r="D41" s="23"/>
      <c r="E41" s="22"/>
      <c r="F41" s="23"/>
      <c r="G41" s="22"/>
      <c r="H41" s="23"/>
      <c r="I41" s="23"/>
    </row>
    <row r="42" spans="1:9" x14ac:dyDescent="0.25">
      <c r="A42" s="10" t="s">
        <v>57</v>
      </c>
      <c r="B42" s="35"/>
      <c r="D42" s="24"/>
      <c r="E42" s="35"/>
      <c r="F42" s="24"/>
      <c r="G42" s="35"/>
      <c r="H42" s="24"/>
      <c r="I42" s="24"/>
    </row>
    <row r="43" spans="1:9" hidden="1" outlineLevel="1" x14ac:dyDescent="0.25">
      <c r="A43" s="11"/>
      <c r="B43" s="36"/>
      <c r="C43" s="25"/>
      <c r="D43" s="32"/>
      <c r="E43" s="36"/>
      <c r="F43" s="32"/>
      <c r="G43" s="53"/>
      <c r="H43" s="55"/>
      <c r="I43" s="32"/>
    </row>
    <row r="44" spans="1:9" hidden="1" outlineLevel="1" x14ac:dyDescent="0.25">
      <c r="A44" s="11"/>
      <c r="B44" s="36"/>
      <c r="C44" s="25"/>
      <c r="D44" s="32"/>
      <c r="E44" s="36"/>
      <c r="F44" s="32"/>
      <c r="G44" s="53"/>
      <c r="H44" s="55"/>
      <c r="I44" s="32"/>
    </row>
    <row r="45" spans="1:9" hidden="1" outlineLevel="1" x14ac:dyDescent="0.25">
      <c r="A45" s="11"/>
      <c r="B45" s="36"/>
      <c r="C45" s="25"/>
      <c r="D45" s="32"/>
      <c r="E45" s="36"/>
      <c r="F45" s="32"/>
      <c r="G45" s="53"/>
      <c r="H45" s="55"/>
      <c r="I45" s="32"/>
    </row>
    <row r="46" spans="1:9" hidden="1" outlineLevel="1" x14ac:dyDescent="0.25">
      <c r="A46" s="11"/>
      <c r="B46" s="36"/>
      <c r="C46" s="25"/>
      <c r="D46" s="32"/>
      <c r="E46" s="36"/>
      <c r="F46" s="32"/>
      <c r="G46" s="53"/>
      <c r="H46" s="55"/>
      <c r="I46" s="32"/>
    </row>
    <row r="47" spans="1:9" hidden="1" outlineLevel="1" x14ac:dyDescent="0.25">
      <c r="A47" s="11"/>
      <c r="B47" s="36"/>
      <c r="C47" s="25"/>
      <c r="D47" s="32"/>
      <c r="E47" s="36"/>
      <c r="F47" s="32"/>
      <c r="G47" s="53"/>
      <c r="H47" s="55"/>
      <c r="I47" s="32"/>
    </row>
    <row r="48" spans="1:9" hidden="1" outlineLevel="1" x14ac:dyDescent="0.25">
      <c r="A48" s="11"/>
      <c r="B48" s="36"/>
      <c r="C48" s="25"/>
      <c r="D48" s="32"/>
      <c r="E48" s="36"/>
      <c r="F48" s="32"/>
      <c r="G48" s="53"/>
      <c r="H48" s="55"/>
      <c r="I48" s="32"/>
    </row>
    <row r="49" spans="1:9" hidden="1" outlineLevel="1" x14ac:dyDescent="0.25">
      <c r="A49" s="11"/>
      <c r="B49" s="36"/>
      <c r="C49" s="25"/>
      <c r="D49" s="32"/>
      <c r="E49" s="36"/>
      <c r="F49" s="32"/>
      <c r="G49" s="53"/>
      <c r="H49" s="55"/>
      <c r="I49" s="32"/>
    </row>
    <row r="50" spans="1:9" hidden="1" outlineLevel="1" x14ac:dyDescent="0.25">
      <c r="A50" s="11"/>
      <c r="B50" s="36"/>
      <c r="C50" s="25"/>
      <c r="D50" s="32"/>
      <c r="E50" s="36"/>
      <c r="F50" s="32"/>
      <c r="G50" s="53"/>
      <c r="H50" s="55"/>
      <c r="I50" s="32"/>
    </row>
    <row r="51" spans="1:9" hidden="1" outlineLevel="1" x14ac:dyDescent="0.25">
      <c r="A51" s="11"/>
      <c r="B51" s="36"/>
      <c r="C51" s="25"/>
      <c r="D51" s="32"/>
      <c r="E51" s="36"/>
      <c r="F51" s="32"/>
      <c r="G51" s="53"/>
      <c r="H51" s="55"/>
      <c r="I51" s="32"/>
    </row>
    <row r="52" spans="1:9" hidden="1" outlineLevel="1" x14ac:dyDescent="0.25">
      <c r="A52" s="11"/>
      <c r="B52" s="36"/>
      <c r="C52" s="25"/>
      <c r="D52" s="32"/>
      <c r="E52" s="36"/>
      <c r="F52" s="32"/>
      <c r="G52" s="53"/>
      <c r="H52" s="55"/>
      <c r="I52" s="32"/>
    </row>
    <row r="53" spans="1:9" collapsed="1" x14ac:dyDescent="0.25">
      <c r="A53" s="21"/>
      <c r="B53" s="22"/>
      <c r="C53" s="20"/>
      <c r="D53" s="23"/>
      <c r="E53" s="22"/>
      <c r="F53" s="23"/>
      <c r="G53" s="22"/>
      <c r="H53" s="23"/>
      <c r="I53" s="23"/>
    </row>
    <row r="54" spans="1:9" x14ac:dyDescent="0.25">
      <c r="A54" s="12" t="s">
        <v>46</v>
      </c>
      <c r="B54" s="35"/>
      <c r="D54" s="24"/>
      <c r="E54" s="35"/>
      <c r="F54" s="24"/>
      <c r="G54" s="35"/>
      <c r="H54" s="24"/>
      <c r="I54" s="24"/>
    </row>
    <row r="55" spans="1:9" hidden="1" outlineLevel="1" x14ac:dyDescent="0.25">
      <c r="A55" s="11"/>
      <c r="B55" s="36"/>
      <c r="C55" s="25"/>
      <c r="D55" s="32"/>
      <c r="E55" s="36"/>
      <c r="F55" s="32"/>
      <c r="G55" s="53"/>
      <c r="H55" s="55"/>
      <c r="I55" s="32"/>
    </row>
    <row r="56" spans="1:9" hidden="1" outlineLevel="1" x14ac:dyDescent="0.25">
      <c r="A56" s="11"/>
      <c r="B56" s="36"/>
      <c r="C56" s="25"/>
      <c r="D56" s="32"/>
      <c r="E56" s="36"/>
      <c r="F56" s="32"/>
      <c r="G56" s="53"/>
      <c r="H56" s="55"/>
      <c r="I56" s="32"/>
    </row>
    <row r="57" spans="1:9" hidden="1" outlineLevel="1" x14ac:dyDescent="0.25">
      <c r="A57" s="11"/>
      <c r="B57" s="36"/>
      <c r="C57" s="25"/>
      <c r="D57" s="32"/>
      <c r="E57" s="36"/>
      <c r="F57" s="32"/>
      <c r="G57" s="53"/>
      <c r="H57" s="55"/>
      <c r="I57" s="32"/>
    </row>
    <row r="58" spans="1:9" hidden="1" outlineLevel="1" x14ac:dyDescent="0.25">
      <c r="A58" s="11"/>
      <c r="B58" s="36"/>
      <c r="C58" s="25"/>
      <c r="D58" s="32"/>
      <c r="E58" s="36"/>
      <c r="F58" s="32"/>
      <c r="G58" s="53"/>
      <c r="H58" s="55"/>
      <c r="I58" s="32"/>
    </row>
    <row r="59" spans="1:9" hidden="1" outlineLevel="1" x14ac:dyDescent="0.25">
      <c r="A59" s="11"/>
      <c r="B59" s="36"/>
      <c r="C59" s="25"/>
      <c r="D59" s="32"/>
      <c r="E59" s="36"/>
      <c r="F59" s="32"/>
      <c r="G59" s="53"/>
      <c r="H59" s="55"/>
      <c r="I59" s="32"/>
    </row>
    <row r="60" spans="1:9" hidden="1" outlineLevel="1" x14ac:dyDescent="0.25">
      <c r="A60" s="11"/>
      <c r="B60" s="36"/>
      <c r="C60" s="25"/>
      <c r="D60" s="32"/>
      <c r="E60" s="36"/>
      <c r="F60" s="32"/>
      <c r="G60" s="53"/>
      <c r="H60" s="55"/>
      <c r="I60" s="32"/>
    </row>
    <row r="61" spans="1:9" hidden="1" outlineLevel="1" x14ac:dyDescent="0.25">
      <c r="A61" s="11"/>
      <c r="B61" s="36"/>
      <c r="C61" s="25"/>
      <c r="D61" s="32"/>
      <c r="E61" s="36"/>
      <c r="F61" s="32"/>
      <c r="G61" s="53"/>
      <c r="H61" s="55"/>
      <c r="I61" s="32"/>
    </row>
    <row r="62" spans="1:9" hidden="1" outlineLevel="1" x14ac:dyDescent="0.25">
      <c r="A62" s="11"/>
      <c r="B62" s="36"/>
      <c r="C62" s="25"/>
      <c r="D62" s="32"/>
      <c r="E62" s="36"/>
      <c r="F62" s="32"/>
      <c r="G62" s="53"/>
      <c r="H62" s="55"/>
      <c r="I62" s="32"/>
    </row>
    <row r="63" spans="1:9" hidden="1" outlineLevel="1" x14ac:dyDescent="0.25">
      <c r="A63" s="11"/>
      <c r="B63" s="36"/>
      <c r="C63" s="25"/>
      <c r="D63" s="32"/>
      <c r="E63" s="36"/>
      <c r="F63" s="32"/>
      <c r="G63" s="53"/>
      <c r="H63" s="55"/>
      <c r="I63" s="32"/>
    </row>
    <row r="64" spans="1:9" hidden="1" outlineLevel="1" x14ac:dyDescent="0.25">
      <c r="A64" s="11"/>
      <c r="B64" s="36"/>
      <c r="C64" s="25"/>
      <c r="D64" s="32"/>
      <c r="E64" s="36"/>
      <c r="F64" s="32"/>
      <c r="G64" s="53"/>
      <c r="H64" s="55"/>
      <c r="I64" s="32"/>
    </row>
    <row r="65" spans="1:9" collapsed="1" x14ac:dyDescent="0.25">
      <c r="A65" s="21"/>
      <c r="B65" s="22"/>
      <c r="C65" s="20"/>
      <c r="D65" s="23"/>
      <c r="E65" s="22"/>
      <c r="F65" s="23"/>
      <c r="G65" s="22"/>
      <c r="H65" s="23"/>
      <c r="I65" s="23"/>
    </row>
    <row r="66" spans="1:9" x14ac:dyDescent="0.25">
      <c r="A66" s="10" t="s">
        <v>47</v>
      </c>
      <c r="B66" s="35"/>
      <c r="D66" s="24"/>
      <c r="E66" s="35"/>
      <c r="F66" s="24"/>
      <c r="G66" s="35"/>
      <c r="H66" s="24"/>
      <c r="I66" s="24"/>
    </row>
    <row r="67" spans="1:9" x14ac:dyDescent="0.25">
      <c r="A67" s="11" t="s">
        <v>145</v>
      </c>
      <c r="B67" s="36">
        <f>IF(C67&gt;0,RANK(C67,C$67,1),0)</f>
        <v>1</v>
      </c>
      <c r="C67" s="25">
        <f>F67+H67-I67</f>
        <v>1</v>
      </c>
      <c r="D67" s="32">
        <f>E67+G67</f>
        <v>68.8</v>
      </c>
      <c r="E67" s="36">
        <v>68.8</v>
      </c>
      <c r="F67" s="32">
        <f>IF(E67&gt;0,RANK(E67,E$67:E$76,0),0)</f>
        <v>1</v>
      </c>
      <c r="G67" s="53"/>
      <c r="H67" s="55"/>
      <c r="I67" s="32"/>
    </row>
    <row r="68" spans="1:9" hidden="1" outlineLevel="1" x14ac:dyDescent="0.25">
      <c r="A68" s="11"/>
      <c r="B68" s="36"/>
      <c r="C68" s="25">
        <f t="shared" ref="C68:C76" si="0">F68+H68-I68</f>
        <v>0</v>
      </c>
      <c r="D68" s="32">
        <f t="shared" ref="D68:D76" si="1">E68+G68</f>
        <v>0</v>
      </c>
      <c r="E68" s="36"/>
      <c r="F68" s="32">
        <f t="shared" ref="F68:F76" si="2">IF(E68&gt;0,RANK(E68,E$67:E$76,0),0)</f>
        <v>0</v>
      </c>
      <c r="G68" s="53"/>
      <c r="H68" s="55"/>
      <c r="I68" s="32"/>
    </row>
    <row r="69" spans="1:9" hidden="1" outlineLevel="1" x14ac:dyDescent="0.25">
      <c r="A69" s="11"/>
      <c r="B69" s="36"/>
      <c r="C69" s="25">
        <f t="shared" si="0"/>
        <v>0</v>
      </c>
      <c r="D69" s="32">
        <f t="shared" si="1"/>
        <v>0</v>
      </c>
      <c r="E69" s="36"/>
      <c r="F69" s="32">
        <f t="shared" si="2"/>
        <v>0</v>
      </c>
      <c r="G69" s="53"/>
      <c r="H69" s="55"/>
      <c r="I69" s="32"/>
    </row>
    <row r="70" spans="1:9" hidden="1" outlineLevel="1" x14ac:dyDescent="0.25">
      <c r="A70" s="11"/>
      <c r="B70" s="36"/>
      <c r="C70" s="25">
        <f t="shared" si="0"/>
        <v>0</v>
      </c>
      <c r="D70" s="32">
        <f t="shared" si="1"/>
        <v>0</v>
      </c>
      <c r="E70" s="36"/>
      <c r="F70" s="32">
        <f t="shared" si="2"/>
        <v>0</v>
      </c>
      <c r="G70" s="53"/>
      <c r="H70" s="55"/>
      <c r="I70" s="32"/>
    </row>
    <row r="71" spans="1:9" hidden="1" outlineLevel="1" x14ac:dyDescent="0.25">
      <c r="A71" s="11"/>
      <c r="B71" s="36"/>
      <c r="C71" s="25">
        <f t="shared" si="0"/>
        <v>0</v>
      </c>
      <c r="D71" s="32">
        <f t="shared" si="1"/>
        <v>0</v>
      </c>
      <c r="E71" s="36"/>
      <c r="F71" s="32">
        <f t="shared" si="2"/>
        <v>0</v>
      </c>
      <c r="G71" s="53"/>
      <c r="H71" s="55"/>
      <c r="I71" s="32"/>
    </row>
    <row r="72" spans="1:9" hidden="1" outlineLevel="1" x14ac:dyDescent="0.25">
      <c r="A72" s="11"/>
      <c r="B72" s="36"/>
      <c r="C72" s="25">
        <f t="shared" si="0"/>
        <v>0</v>
      </c>
      <c r="D72" s="32">
        <f t="shared" si="1"/>
        <v>0</v>
      </c>
      <c r="E72" s="36"/>
      <c r="F72" s="32">
        <f t="shared" si="2"/>
        <v>0</v>
      </c>
      <c r="G72" s="53"/>
      <c r="H72" s="55"/>
      <c r="I72" s="32"/>
    </row>
    <row r="73" spans="1:9" hidden="1" outlineLevel="1" x14ac:dyDescent="0.25">
      <c r="A73" s="11"/>
      <c r="B73" s="36"/>
      <c r="C73" s="25">
        <f t="shared" si="0"/>
        <v>0</v>
      </c>
      <c r="D73" s="32">
        <f t="shared" si="1"/>
        <v>0</v>
      </c>
      <c r="E73" s="36"/>
      <c r="F73" s="32">
        <f t="shared" si="2"/>
        <v>0</v>
      </c>
      <c r="G73" s="53"/>
      <c r="H73" s="55"/>
      <c r="I73" s="32"/>
    </row>
    <row r="74" spans="1:9" hidden="1" outlineLevel="1" x14ac:dyDescent="0.25">
      <c r="A74" s="11"/>
      <c r="B74" s="36"/>
      <c r="C74" s="25">
        <f t="shared" si="0"/>
        <v>0</v>
      </c>
      <c r="D74" s="32">
        <f t="shared" si="1"/>
        <v>0</v>
      </c>
      <c r="E74" s="36"/>
      <c r="F74" s="32">
        <f t="shared" si="2"/>
        <v>0</v>
      </c>
      <c r="G74" s="53"/>
      <c r="H74" s="55"/>
      <c r="I74" s="32"/>
    </row>
    <row r="75" spans="1:9" hidden="1" outlineLevel="1" x14ac:dyDescent="0.25">
      <c r="A75" s="11"/>
      <c r="B75" s="36"/>
      <c r="C75" s="25">
        <f t="shared" si="0"/>
        <v>0</v>
      </c>
      <c r="D75" s="32">
        <f t="shared" si="1"/>
        <v>0</v>
      </c>
      <c r="E75" s="36"/>
      <c r="F75" s="32">
        <f t="shared" si="2"/>
        <v>0</v>
      </c>
      <c r="G75" s="53"/>
      <c r="H75" s="55"/>
      <c r="I75" s="32"/>
    </row>
    <row r="76" spans="1:9" hidden="1" outlineLevel="1" x14ac:dyDescent="0.25">
      <c r="A76" s="11"/>
      <c r="B76" s="36"/>
      <c r="C76" s="25">
        <f t="shared" si="0"/>
        <v>0</v>
      </c>
      <c r="D76" s="32">
        <f t="shared" si="1"/>
        <v>0</v>
      </c>
      <c r="E76" s="36"/>
      <c r="F76" s="32">
        <f t="shared" si="2"/>
        <v>0</v>
      </c>
      <c r="G76" s="53"/>
      <c r="H76" s="55"/>
      <c r="I76" s="32"/>
    </row>
    <row r="77" spans="1:9" collapsed="1" x14ac:dyDescent="0.25">
      <c r="A77" s="21"/>
      <c r="B77" s="22"/>
      <c r="C77" s="20"/>
      <c r="D77" s="23"/>
      <c r="E77" s="22"/>
      <c r="F77" s="23"/>
      <c r="G77" s="22"/>
      <c r="H77" s="23"/>
      <c r="I77" s="23"/>
    </row>
    <row r="78" spans="1:9" x14ac:dyDescent="0.25">
      <c r="A78" s="10" t="s">
        <v>48</v>
      </c>
      <c r="B78" s="35"/>
      <c r="D78" s="24"/>
      <c r="E78" s="35"/>
      <c r="F78" s="24"/>
      <c r="G78" s="35"/>
      <c r="H78" s="24"/>
      <c r="I78" s="24"/>
    </row>
    <row r="79" spans="1:9" hidden="1" outlineLevel="1" x14ac:dyDescent="0.25">
      <c r="A79" s="11"/>
      <c r="B79" s="36">
        <f>IF(C79&gt;0,RANK(C79,C$79:C$81,1),0)</f>
        <v>0</v>
      </c>
      <c r="C79" s="25">
        <f>F79+H79-I79</f>
        <v>0</v>
      </c>
      <c r="D79" s="32">
        <f>E79+G79</f>
        <v>0</v>
      </c>
      <c r="E79" s="36"/>
      <c r="F79" s="32">
        <f>IF(E79&gt;0,RANK(E79,E$79:E$81,0),0)</f>
        <v>0</v>
      </c>
      <c r="G79" s="53"/>
      <c r="H79" s="55"/>
      <c r="I79" s="32"/>
    </row>
    <row r="80" spans="1:9" hidden="1" outlineLevel="1" x14ac:dyDescent="0.25">
      <c r="A80" s="11"/>
      <c r="B80" s="36">
        <f>IF(C80&gt;0,RANK(C80,C$79:C$81,1),0)</f>
        <v>0</v>
      </c>
      <c r="C80" s="25">
        <f>F80+H80-I80</f>
        <v>0</v>
      </c>
      <c r="D80" s="32">
        <f>E80+G80</f>
        <v>0</v>
      </c>
      <c r="E80" s="36"/>
      <c r="F80" s="32">
        <f>IF(E80&gt;0,RANK(E80,E$79:E$81,0),0)</f>
        <v>0</v>
      </c>
      <c r="G80" s="53"/>
      <c r="H80" s="55"/>
      <c r="I80" s="32"/>
    </row>
    <row r="81" spans="1:9" hidden="1" outlineLevel="1" x14ac:dyDescent="0.25">
      <c r="A81" s="11"/>
      <c r="B81" s="36">
        <f>IF(C81&gt;0,RANK(C81,C$79:C$81,1),0)</f>
        <v>0</v>
      </c>
      <c r="C81" s="25">
        <f>F81+H81-I81</f>
        <v>0</v>
      </c>
      <c r="D81" s="32">
        <f>E81+G81</f>
        <v>0</v>
      </c>
      <c r="E81" s="36"/>
      <c r="F81" s="32">
        <f>IF(E81&gt;0,RANK(E81,E$79:E$81,0),0)</f>
        <v>0</v>
      </c>
      <c r="G81" s="53"/>
      <c r="H81" s="55"/>
      <c r="I81" s="32"/>
    </row>
    <row r="82" spans="1:9" hidden="1" outlineLevel="1" x14ac:dyDescent="0.25">
      <c r="A82" s="11"/>
      <c r="B82" s="36"/>
      <c r="C82" s="25"/>
      <c r="D82" s="32"/>
      <c r="E82" s="36"/>
      <c r="F82" s="32"/>
      <c r="G82" s="53"/>
      <c r="H82" s="55"/>
      <c r="I82" s="32"/>
    </row>
    <row r="83" spans="1:9" hidden="1" outlineLevel="1" x14ac:dyDescent="0.25">
      <c r="A83" s="11"/>
      <c r="B83" s="36"/>
      <c r="C83" s="25"/>
      <c r="D83" s="32"/>
      <c r="E83" s="36"/>
      <c r="F83" s="32"/>
      <c r="G83" s="53"/>
      <c r="H83" s="55"/>
      <c r="I83" s="32"/>
    </row>
    <row r="84" spans="1:9" hidden="1" outlineLevel="1" x14ac:dyDescent="0.25">
      <c r="A84" s="11"/>
      <c r="B84" s="36"/>
      <c r="C84" s="25"/>
      <c r="D84" s="32"/>
      <c r="E84" s="36"/>
      <c r="F84" s="32"/>
      <c r="G84" s="53"/>
      <c r="H84" s="55"/>
      <c r="I84" s="32"/>
    </row>
    <row r="85" spans="1:9" hidden="1" outlineLevel="1" x14ac:dyDescent="0.25">
      <c r="A85" s="11"/>
      <c r="B85" s="36"/>
      <c r="C85" s="25"/>
      <c r="D85" s="32"/>
      <c r="E85" s="36"/>
      <c r="F85" s="32"/>
      <c r="G85" s="53"/>
      <c r="H85" s="55"/>
      <c r="I85" s="32"/>
    </row>
    <row r="86" spans="1:9" hidden="1" outlineLevel="1" x14ac:dyDescent="0.25">
      <c r="A86" s="11"/>
      <c r="B86" s="36"/>
      <c r="C86" s="25"/>
      <c r="D86" s="32"/>
      <c r="E86" s="36"/>
      <c r="F86" s="32"/>
      <c r="G86" s="53"/>
      <c r="H86" s="55"/>
      <c r="I86" s="32"/>
    </row>
    <row r="87" spans="1:9" hidden="1" outlineLevel="1" x14ac:dyDescent="0.25">
      <c r="A87" s="11"/>
      <c r="B87" s="36"/>
      <c r="C87" s="25"/>
      <c r="D87" s="32"/>
      <c r="E87" s="36"/>
      <c r="F87" s="32"/>
      <c r="G87" s="53"/>
      <c r="H87" s="55"/>
      <c r="I87" s="32"/>
    </row>
    <row r="88" spans="1:9" hidden="1" outlineLevel="1" x14ac:dyDescent="0.25">
      <c r="A88" s="11"/>
      <c r="B88" s="36"/>
      <c r="C88" s="25"/>
      <c r="D88" s="32"/>
      <c r="E88" s="36"/>
      <c r="F88" s="32"/>
      <c r="G88" s="53"/>
      <c r="H88" s="55"/>
      <c r="I88" s="32"/>
    </row>
    <row r="89" spans="1:9" collapsed="1" x14ac:dyDescent="0.25">
      <c r="A89" s="21"/>
      <c r="B89" s="22"/>
      <c r="C89" s="20"/>
      <c r="D89" s="23"/>
      <c r="E89" s="22"/>
      <c r="F89" s="23"/>
      <c r="G89" s="22"/>
      <c r="H89" s="23"/>
      <c r="I89" s="23"/>
    </row>
    <row r="90" spans="1:9" x14ac:dyDescent="0.25">
      <c r="A90" s="10" t="s">
        <v>49</v>
      </c>
      <c r="B90" s="35"/>
      <c r="D90" s="24"/>
      <c r="E90" s="35"/>
      <c r="F90" s="24"/>
      <c r="G90" s="35"/>
      <c r="H90" s="24"/>
      <c r="I90" s="24"/>
    </row>
    <row r="91" spans="1:9" hidden="1" outlineLevel="1" x14ac:dyDescent="0.25">
      <c r="A91" s="11"/>
      <c r="B91" s="36"/>
      <c r="C91" s="25"/>
      <c r="D91" s="32"/>
      <c r="E91" s="36"/>
      <c r="F91" s="32"/>
      <c r="G91" s="53"/>
      <c r="H91" s="55"/>
      <c r="I91" s="32"/>
    </row>
    <row r="92" spans="1:9" hidden="1" outlineLevel="1" x14ac:dyDescent="0.25">
      <c r="A92" s="11"/>
      <c r="B92" s="36"/>
      <c r="C92" s="25"/>
      <c r="D92" s="32"/>
      <c r="E92" s="36"/>
      <c r="F92" s="32"/>
      <c r="G92" s="53"/>
      <c r="H92" s="55"/>
      <c r="I92" s="32"/>
    </row>
    <row r="93" spans="1:9" hidden="1" outlineLevel="1" x14ac:dyDescent="0.25">
      <c r="A93" s="11"/>
      <c r="B93" s="36"/>
      <c r="C93" s="25"/>
      <c r="D93" s="32"/>
      <c r="E93" s="36"/>
      <c r="F93" s="32"/>
      <c r="G93" s="53"/>
      <c r="H93" s="55"/>
      <c r="I93" s="32"/>
    </row>
    <row r="94" spans="1:9" hidden="1" outlineLevel="1" x14ac:dyDescent="0.25">
      <c r="A94" s="11"/>
      <c r="B94" s="36"/>
      <c r="C94" s="25"/>
      <c r="D94" s="32"/>
      <c r="E94" s="36"/>
      <c r="F94" s="32"/>
      <c r="G94" s="53"/>
      <c r="H94" s="55"/>
      <c r="I94" s="32"/>
    </row>
    <row r="95" spans="1:9" hidden="1" outlineLevel="1" x14ac:dyDescent="0.25">
      <c r="A95" s="11"/>
      <c r="B95" s="36"/>
      <c r="C95" s="25"/>
      <c r="D95" s="32"/>
      <c r="E95" s="36"/>
      <c r="F95" s="32"/>
      <c r="G95" s="53"/>
      <c r="H95" s="55"/>
      <c r="I95" s="32"/>
    </row>
    <row r="96" spans="1:9" hidden="1" outlineLevel="1" x14ac:dyDescent="0.25">
      <c r="A96" s="11"/>
      <c r="B96" s="36"/>
      <c r="C96" s="25"/>
      <c r="D96" s="32"/>
      <c r="E96" s="36"/>
      <c r="F96" s="32"/>
      <c r="G96" s="53"/>
      <c r="H96" s="55"/>
      <c r="I96" s="32"/>
    </row>
    <row r="97" spans="1:9" hidden="1" outlineLevel="1" x14ac:dyDescent="0.25">
      <c r="A97" s="11"/>
      <c r="B97" s="36"/>
      <c r="C97" s="25"/>
      <c r="D97" s="32"/>
      <c r="E97" s="36"/>
      <c r="F97" s="32"/>
      <c r="G97" s="53"/>
      <c r="H97" s="55"/>
      <c r="I97" s="32"/>
    </row>
    <row r="98" spans="1:9" hidden="1" outlineLevel="1" x14ac:dyDescent="0.25">
      <c r="A98" s="11"/>
      <c r="B98" s="36"/>
      <c r="C98" s="25"/>
      <c r="D98" s="32"/>
      <c r="E98" s="36"/>
      <c r="F98" s="32"/>
      <c r="G98" s="53"/>
      <c r="H98" s="55"/>
      <c r="I98" s="32"/>
    </row>
    <row r="99" spans="1:9" hidden="1" outlineLevel="1" x14ac:dyDescent="0.25">
      <c r="A99" s="11"/>
      <c r="B99" s="36"/>
      <c r="C99" s="25"/>
      <c r="D99" s="32"/>
      <c r="E99" s="36"/>
      <c r="F99" s="32"/>
      <c r="G99" s="53"/>
      <c r="H99" s="55"/>
      <c r="I99" s="32"/>
    </row>
    <row r="100" spans="1:9" hidden="1" outlineLevel="1" x14ac:dyDescent="0.25">
      <c r="A100" s="11"/>
      <c r="B100" s="36"/>
      <c r="C100" s="25"/>
      <c r="D100" s="32"/>
      <c r="E100" s="36"/>
      <c r="F100" s="32"/>
      <c r="G100" s="53"/>
      <c r="H100" s="55"/>
      <c r="I100" s="32"/>
    </row>
    <row r="101" spans="1:9" collapsed="1" x14ac:dyDescent="0.25">
      <c r="A101" s="21"/>
      <c r="B101" s="22"/>
      <c r="C101" s="20"/>
      <c r="D101" s="23"/>
      <c r="E101" s="22"/>
      <c r="F101" s="23"/>
      <c r="G101" s="22"/>
      <c r="H101" s="23"/>
      <c r="I101" s="23"/>
    </row>
    <row r="102" spans="1:9" x14ac:dyDescent="0.25">
      <c r="A102" s="12" t="s">
        <v>58</v>
      </c>
      <c r="B102" s="35"/>
      <c r="D102" s="24"/>
      <c r="E102" s="35"/>
      <c r="F102" s="24"/>
      <c r="G102" s="35"/>
      <c r="H102" s="24"/>
      <c r="I102" s="24"/>
    </row>
    <row r="103" spans="1:9" hidden="1" outlineLevel="1" x14ac:dyDescent="0.25">
      <c r="A103" s="11"/>
      <c r="B103" s="36"/>
      <c r="C103" s="25"/>
      <c r="D103" s="32"/>
      <c r="E103" s="36"/>
      <c r="F103" s="32"/>
      <c r="G103" s="53"/>
      <c r="H103" s="55"/>
      <c r="I103" s="32"/>
    </row>
    <row r="104" spans="1:9" hidden="1" outlineLevel="1" x14ac:dyDescent="0.25">
      <c r="A104" s="11"/>
      <c r="B104" s="36"/>
      <c r="C104" s="25"/>
      <c r="D104" s="32"/>
      <c r="E104" s="36"/>
      <c r="F104" s="32"/>
      <c r="G104" s="53"/>
      <c r="H104" s="55"/>
      <c r="I104" s="32"/>
    </row>
    <row r="105" spans="1:9" hidden="1" outlineLevel="1" x14ac:dyDescent="0.25">
      <c r="A105" s="11"/>
      <c r="B105" s="36"/>
      <c r="C105" s="25"/>
      <c r="D105" s="32"/>
      <c r="E105" s="36"/>
      <c r="F105" s="32"/>
      <c r="G105" s="53"/>
      <c r="H105" s="55"/>
      <c r="I105" s="32"/>
    </row>
    <row r="106" spans="1:9" hidden="1" outlineLevel="1" x14ac:dyDescent="0.25">
      <c r="A106" s="11"/>
      <c r="B106" s="36"/>
      <c r="C106" s="25"/>
      <c r="D106" s="32"/>
      <c r="E106" s="36"/>
      <c r="F106" s="32"/>
      <c r="G106" s="53"/>
      <c r="H106" s="55"/>
      <c r="I106" s="32"/>
    </row>
    <row r="107" spans="1:9" hidden="1" outlineLevel="1" x14ac:dyDescent="0.25">
      <c r="A107" s="11"/>
      <c r="B107" s="36"/>
      <c r="C107" s="25"/>
      <c r="D107" s="32"/>
      <c r="E107" s="36"/>
      <c r="F107" s="32"/>
      <c r="G107" s="53"/>
      <c r="H107" s="55"/>
      <c r="I107" s="32"/>
    </row>
    <row r="108" spans="1:9" hidden="1" outlineLevel="1" x14ac:dyDescent="0.25">
      <c r="A108" s="11"/>
      <c r="B108" s="36"/>
      <c r="C108" s="25"/>
      <c r="D108" s="32"/>
      <c r="E108" s="36"/>
      <c r="F108" s="32"/>
      <c r="G108" s="53"/>
      <c r="H108" s="55"/>
      <c r="I108" s="32"/>
    </row>
    <row r="109" spans="1:9" hidden="1" outlineLevel="1" x14ac:dyDescent="0.25">
      <c r="A109" s="11"/>
      <c r="B109" s="36"/>
      <c r="C109" s="25"/>
      <c r="D109" s="32"/>
      <c r="E109" s="36"/>
      <c r="F109" s="32"/>
      <c r="G109" s="53"/>
      <c r="H109" s="55"/>
      <c r="I109" s="32"/>
    </row>
    <row r="110" spans="1:9" hidden="1" outlineLevel="1" x14ac:dyDescent="0.25">
      <c r="A110" s="11"/>
      <c r="B110" s="36"/>
      <c r="C110" s="25"/>
      <c r="D110" s="32"/>
      <c r="E110" s="36"/>
      <c r="F110" s="32"/>
      <c r="G110" s="53"/>
      <c r="H110" s="55"/>
      <c r="I110" s="32"/>
    </row>
    <row r="111" spans="1:9" hidden="1" outlineLevel="1" x14ac:dyDescent="0.25">
      <c r="A111" s="11"/>
      <c r="B111" s="36"/>
      <c r="C111" s="25"/>
      <c r="D111" s="32"/>
      <c r="E111" s="36"/>
      <c r="F111" s="32"/>
      <c r="G111" s="53"/>
      <c r="H111" s="55"/>
      <c r="I111" s="32"/>
    </row>
    <row r="112" spans="1:9" hidden="1" outlineLevel="1" x14ac:dyDescent="0.25">
      <c r="A112" s="11"/>
      <c r="B112" s="36"/>
      <c r="C112" s="25"/>
      <c r="D112" s="32"/>
      <c r="E112" s="36"/>
      <c r="F112" s="32"/>
      <c r="G112" s="53"/>
      <c r="H112" s="55"/>
      <c r="I112" s="32"/>
    </row>
    <row r="113" spans="1:9" collapsed="1" x14ac:dyDescent="0.25">
      <c r="A113" s="21"/>
      <c r="B113" s="22"/>
      <c r="C113" s="20"/>
      <c r="D113" s="23"/>
      <c r="E113" s="22"/>
      <c r="F113" s="23"/>
      <c r="G113" s="22"/>
      <c r="H113" s="23"/>
      <c r="I113" s="23"/>
    </row>
    <row r="114" spans="1:9" x14ac:dyDescent="0.25">
      <c r="A114" s="10" t="s">
        <v>59</v>
      </c>
      <c r="B114" s="35"/>
      <c r="D114" s="24"/>
      <c r="E114" s="35"/>
      <c r="F114" s="24"/>
      <c r="G114" s="35"/>
      <c r="H114" s="24"/>
      <c r="I114" s="24"/>
    </row>
    <row r="115" spans="1:9" hidden="1" outlineLevel="1" x14ac:dyDescent="0.25">
      <c r="A115" s="11"/>
      <c r="B115" s="36"/>
      <c r="C115" s="25"/>
      <c r="D115" s="32"/>
      <c r="E115" s="36"/>
      <c r="F115" s="32"/>
      <c r="G115" s="53"/>
      <c r="H115" s="55"/>
      <c r="I115" s="32"/>
    </row>
    <row r="116" spans="1:9" hidden="1" outlineLevel="1" x14ac:dyDescent="0.25">
      <c r="A116" s="11"/>
      <c r="B116" s="36"/>
      <c r="C116" s="25"/>
      <c r="D116" s="32"/>
      <c r="E116" s="36"/>
      <c r="F116" s="32"/>
      <c r="G116" s="53"/>
      <c r="H116" s="55"/>
      <c r="I116" s="32"/>
    </row>
    <row r="117" spans="1:9" hidden="1" outlineLevel="1" x14ac:dyDescent="0.25">
      <c r="A117" s="11"/>
      <c r="B117" s="36"/>
      <c r="C117" s="25"/>
      <c r="D117" s="32"/>
      <c r="E117" s="36"/>
      <c r="F117" s="32"/>
      <c r="G117" s="53"/>
      <c r="H117" s="55"/>
      <c r="I117" s="32"/>
    </row>
    <row r="118" spans="1:9" hidden="1" outlineLevel="1" x14ac:dyDescent="0.25">
      <c r="A118" s="11"/>
      <c r="B118" s="36"/>
      <c r="C118" s="25"/>
      <c r="D118" s="32"/>
      <c r="E118" s="36"/>
      <c r="F118" s="32"/>
      <c r="G118" s="53"/>
      <c r="H118" s="55"/>
      <c r="I118" s="32"/>
    </row>
    <row r="119" spans="1:9" hidden="1" outlineLevel="1" x14ac:dyDescent="0.25">
      <c r="A119" s="11"/>
      <c r="B119" s="36"/>
      <c r="C119" s="25"/>
      <c r="D119" s="32"/>
      <c r="E119" s="36"/>
      <c r="F119" s="32"/>
      <c r="G119" s="53"/>
      <c r="H119" s="55"/>
      <c r="I119" s="32"/>
    </row>
    <row r="120" spans="1:9" hidden="1" outlineLevel="1" x14ac:dyDescent="0.25">
      <c r="A120" s="11"/>
      <c r="B120" s="36"/>
      <c r="C120" s="25"/>
      <c r="D120" s="32"/>
      <c r="E120" s="36"/>
      <c r="F120" s="32"/>
      <c r="G120" s="53"/>
      <c r="H120" s="55"/>
      <c r="I120" s="32"/>
    </row>
    <row r="121" spans="1:9" hidden="1" outlineLevel="1" x14ac:dyDescent="0.25">
      <c r="A121" s="11"/>
      <c r="B121" s="36"/>
      <c r="C121" s="25"/>
      <c r="D121" s="32"/>
      <c r="E121" s="36"/>
      <c r="F121" s="32"/>
      <c r="G121" s="53"/>
      <c r="H121" s="55"/>
      <c r="I121" s="32"/>
    </row>
    <row r="122" spans="1:9" hidden="1" outlineLevel="1" x14ac:dyDescent="0.25">
      <c r="A122" s="11"/>
      <c r="B122" s="36"/>
      <c r="C122" s="25"/>
      <c r="D122" s="32"/>
      <c r="E122" s="36"/>
      <c r="F122" s="32"/>
      <c r="G122" s="53"/>
      <c r="H122" s="55"/>
      <c r="I122" s="32"/>
    </row>
    <row r="123" spans="1:9" hidden="1" outlineLevel="1" x14ac:dyDescent="0.25">
      <c r="A123" s="11"/>
      <c r="B123" s="36"/>
      <c r="C123" s="25"/>
      <c r="D123" s="32"/>
      <c r="E123" s="36"/>
      <c r="F123" s="32"/>
      <c r="G123" s="53"/>
      <c r="H123" s="55"/>
      <c r="I123" s="32"/>
    </row>
    <row r="124" spans="1:9" hidden="1" outlineLevel="1" x14ac:dyDescent="0.25">
      <c r="A124" s="11"/>
      <c r="B124" s="36"/>
      <c r="C124" s="25"/>
      <c r="D124" s="32"/>
      <c r="E124" s="36"/>
      <c r="F124" s="32"/>
      <c r="G124" s="53"/>
      <c r="H124" s="55"/>
      <c r="I124" s="32"/>
    </row>
    <row r="125" spans="1:9" collapsed="1" x14ac:dyDescent="0.25">
      <c r="A125" s="21"/>
      <c r="B125" s="22"/>
      <c r="C125" s="20"/>
      <c r="D125" s="23"/>
      <c r="E125" s="22"/>
      <c r="F125" s="23"/>
      <c r="G125" s="22"/>
      <c r="H125" s="23"/>
      <c r="I125" s="23"/>
    </row>
    <row r="126" spans="1:9" x14ac:dyDescent="0.25">
      <c r="A126" s="10" t="s">
        <v>60</v>
      </c>
      <c r="B126" s="35"/>
      <c r="D126" s="24"/>
      <c r="E126" s="35"/>
      <c r="F126" s="24"/>
      <c r="G126" s="35"/>
      <c r="H126" s="24"/>
      <c r="I126" s="24"/>
    </row>
    <row r="127" spans="1:9" hidden="1" outlineLevel="1" x14ac:dyDescent="0.25">
      <c r="A127" s="11"/>
      <c r="B127" s="36"/>
      <c r="C127" s="25"/>
      <c r="D127" s="32"/>
      <c r="E127" s="36"/>
      <c r="F127" s="32"/>
      <c r="G127" s="53"/>
      <c r="H127" s="55"/>
      <c r="I127" s="32"/>
    </row>
    <row r="128" spans="1:9" hidden="1" outlineLevel="1" x14ac:dyDescent="0.25">
      <c r="A128" s="11"/>
      <c r="B128" s="36"/>
      <c r="C128" s="25"/>
      <c r="D128" s="32"/>
      <c r="E128" s="36"/>
      <c r="F128" s="32"/>
      <c r="G128" s="53"/>
      <c r="H128" s="55"/>
      <c r="I128" s="32"/>
    </row>
    <row r="129" spans="1:9" hidden="1" outlineLevel="1" x14ac:dyDescent="0.25">
      <c r="A129" s="11"/>
      <c r="B129" s="36"/>
      <c r="C129" s="25"/>
      <c r="D129" s="32"/>
      <c r="E129" s="36"/>
      <c r="F129" s="32"/>
      <c r="G129" s="53"/>
      <c r="H129" s="55"/>
      <c r="I129" s="32"/>
    </row>
    <row r="130" spans="1:9" hidden="1" outlineLevel="1" x14ac:dyDescent="0.25">
      <c r="A130" s="11"/>
      <c r="B130" s="36"/>
      <c r="C130" s="25"/>
      <c r="D130" s="32"/>
      <c r="E130" s="36"/>
      <c r="F130" s="32"/>
      <c r="G130" s="53"/>
      <c r="H130" s="55"/>
      <c r="I130" s="32"/>
    </row>
    <row r="131" spans="1:9" hidden="1" outlineLevel="1" x14ac:dyDescent="0.25">
      <c r="A131" s="11"/>
      <c r="B131" s="36"/>
      <c r="C131" s="25"/>
      <c r="D131" s="32"/>
      <c r="E131" s="36"/>
      <c r="F131" s="32"/>
      <c r="G131" s="53"/>
      <c r="H131" s="55"/>
      <c r="I131" s="32"/>
    </row>
    <row r="132" spans="1:9" hidden="1" outlineLevel="1" x14ac:dyDescent="0.25">
      <c r="A132" s="11"/>
      <c r="B132" s="36"/>
      <c r="C132" s="25"/>
      <c r="D132" s="32"/>
      <c r="E132" s="36"/>
      <c r="F132" s="32"/>
      <c r="G132" s="53"/>
      <c r="H132" s="55"/>
      <c r="I132" s="32"/>
    </row>
    <row r="133" spans="1:9" hidden="1" outlineLevel="1" x14ac:dyDescent="0.25">
      <c r="A133" s="11"/>
      <c r="B133" s="36"/>
      <c r="C133" s="25"/>
      <c r="D133" s="32"/>
      <c r="E133" s="36"/>
      <c r="F133" s="32"/>
      <c r="G133" s="53"/>
      <c r="H133" s="55"/>
      <c r="I133" s="32"/>
    </row>
    <row r="134" spans="1:9" hidden="1" outlineLevel="1" x14ac:dyDescent="0.25">
      <c r="A134" s="11"/>
      <c r="B134" s="36"/>
      <c r="C134" s="25"/>
      <c r="D134" s="32"/>
      <c r="E134" s="36"/>
      <c r="F134" s="32"/>
      <c r="G134" s="53"/>
      <c r="H134" s="55"/>
      <c r="I134" s="32"/>
    </row>
    <row r="135" spans="1:9" hidden="1" outlineLevel="1" x14ac:dyDescent="0.25">
      <c r="A135" s="11"/>
      <c r="B135" s="36"/>
      <c r="C135" s="25"/>
      <c r="D135" s="32"/>
      <c r="E135" s="36"/>
      <c r="F135" s="32"/>
      <c r="G135" s="53"/>
      <c r="H135" s="55"/>
      <c r="I135" s="32"/>
    </row>
    <row r="136" spans="1:9" hidden="1" outlineLevel="1" x14ac:dyDescent="0.25">
      <c r="A136" s="11"/>
      <c r="B136" s="36"/>
      <c r="C136" s="25"/>
      <c r="D136" s="32"/>
      <c r="E136" s="36"/>
      <c r="F136" s="32"/>
      <c r="G136" s="53"/>
      <c r="H136" s="55"/>
      <c r="I136" s="32"/>
    </row>
    <row r="137" spans="1:9" collapsed="1" x14ac:dyDescent="0.25">
      <c r="A137" s="21"/>
      <c r="B137" s="22"/>
      <c r="C137" s="20"/>
      <c r="D137" s="23"/>
      <c r="E137" s="22"/>
      <c r="F137" s="23"/>
      <c r="G137" s="22"/>
      <c r="H137" s="23"/>
      <c r="I137" s="23"/>
    </row>
    <row r="138" spans="1:9" x14ac:dyDescent="0.25">
      <c r="A138" s="10" t="s">
        <v>61</v>
      </c>
      <c r="B138" s="35"/>
      <c r="D138" s="24"/>
      <c r="E138" s="35"/>
      <c r="F138" s="24"/>
      <c r="G138" s="35"/>
      <c r="H138" s="24"/>
      <c r="I138" s="24"/>
    </row>
    <row r="139" spans="1:9" hidden="1" outlineLevel="1" x14ac:dyDescent="0.25">
      <c r="A139" s="11"/>
      <c r="B139" s="36"/>
      <c r="C139" s="25"/>
      <c r="D139" s="32"/>
      <c r="E139" s="36"/>
      <c r="F139" s="32"/>
      <c r="G139" s="53"/>
      <c r="H139" s="55"/>
      <c r="I139" s="32"/>
    </row>
    <row r="140" spans="1:9" hidden="1" outlineLevel="1" x14ac:dyDescent="0.25">
      <c r="A140" s="11"/>
      <c r="B140" s="36"/>
      <c r="C140" s="25"/>
      <c r="D140" s="32"/>
      <c r="E140" s="36"/>
      <c r="F140" s="32"/>
      <c r="G140" s="53"/>
      <c r="H140" s="55"/>
      <c r="I140" s="32"/>
    </row>
    <row r="141" spans="1:9" hidden="1" outlineLevel="1" x14ac:dyDescent="0.25">
      <c r="A141" s="11"/>
      <c r="B141" s="36"/>
      <c r="C141" s="25"/>
      <c r="D141" s="32"/>
      <c r="E141" s="36"/>
      <c r="F141" s="32"/>
      <c r="G141" s="53"/>
      <c r="H141" s="55"/>
      <c r="I141" s="32"/>
    </row>
    <row r="142" spans="1:9" hidden="1" outlineLevel="1" x14ac:dyDescent="0.25">
      <c r="A142" s="11"/>
      <c r="B142" s="36"/>
      <c r="C142" s="25"/>
      <c r="D142" s="32"/>
      <c r="E142" s="36"/>
      <c r="F142" s="32"/>
      <c r="G142" s="53"/>
      <c r="H142" s="55"/>
      <c r="I142" s="32"/>
    </row>
    <row r="143" spans="1:9" hidden="1" outlineLevel="1" x14ac:dyDescent="0.25">
      <c r="A143" s="11"/>
      <c r="B143" s="36"/>
      <c r="C143" s="25"/>
      <c r="D143" s="32"/>
      <c r="E143" s="36"/>
      <c r="F143" s="32"/>
      <c r="G143" s="53"/>
      <c r="H143" s="55"/>
      <c r="I143" s="32"/>
    </row>
    <row r="144" spans="1:9" hidden="1" outlineLevel="1" x14ac:dyDescent="0.25">
      <c r="A144" s="11"/>
      <c r="B144" s="36"/>
      <c r="C144" s="25"/>
      <c r="D144" s="32"/>
      <c r="E144" s="36"/>
      <c r="F144" s="32"/>
      <c r="G144" s="53"/>
      <c r="H144" s="55"/>
      <c r="I144" s="32"/>
    </row>
    <row r="145" spans="1:9" hidden="1" outlineLevel="1" x14ac:dyDescent="0.25">
      <c r="A145" s="11"/>
      <c r="B145" s="36"/>
      <c r="C145" s="25"/>
      <c r="D145" s="32"/>
      <c r="E145" s="36"/>
      <c r="F145" s="32"/>
      <c r="G145" s="53"/>
      <c r="H145" s="55"/>
      <c r="I145" s="32"/>
    </row>
    <row r="146" spans="1:9" hidden="1" outlineLevel="1" x14ac:dyDescent="0.25">
      <c r="A146" s="11"/>
      <c r="B146" s="36"/>
      <c r="C146" s="25"/>
      <c r="D146" s="32"/>
      <c r="E146" s="36"/>
      <c r="F146" s="32"/>
      <c r="G146" s="53"/>
      <c r="H146" s="55"/>
      <c r="I146" s="32"/>
    </row>
    <row r="147" spans="1:9" hidden="1" outlineLevel="1" x14ac:dyDescent="0.25">
      <c r="A147" s="11"/>
      <c r="B147" s="36"/>
      <c r="C147" s="25"/>
      <c r="D147" s="32"/>
      <c r="E147" s="36"/>
      <c r="F147" s="32"/>
      <c r="G147" s="53"/>
      <c r="H147" s="55"/>
      <c r="I147" s="32"/>
    </row>
    <row r="148" spans="1:9" hidden="1" outlineLevel="1" x14ac:dyDescent="0.25">
      <c r="A148" s="11"/>
      <c r="B148" s="36"/>
      <c r="C148" s="25"/>
      <c r="D148" s="32"/>
      <c r="E148" s="36"/>
      <c r="F148" s="32"/>
      <c r="G148" s="53"/>
      <c r="H148" s="55"/>
      <c r="I148" s="32"/>
    </row>
    <row r="149" spans="1:9" collapsed="1" x14ac:dyDescent="0.25">
      <c r="A149" s="21"/>
      <c r="B149" s="22"/>
      <c r="C149" s="20"/>
      <c r="D149" s="23"/>
      <c r="E149" s="22"/>
      <c r="F149" s="23"/>
      <c r="G149" s="22"/>
      <c r="H149" s="23"/>
      <c r="I149" s="23"/>
    </row>
    <row r="150" spans="1:9" x14ac:dyDescent="0.25">
      <c r="A150" s="12" t="s">
        <v>50</v>
      </c>
      <c r="B150" s="35"/>
      <c r="D150" s="24"/>
      <c r="E150" s="35"/>
      <c r="F150" s="24"/>
      <c r="G150" s="35"/>
      <c r="H150" s="24"/>
      <c r="I150" s="24"/>
    </row>
    <row r="151" spans="1:9" hidden="1" outlineLevel="1" x14ac:dyDescent="0.25">
      <c r="A151" s="11"/>
      <c r="B151" s="36"/>
      <c r="C151" s="25"/>
      <c r="D151" s="32"/>
      <c r="E151" s="36"/>
      <c r="F151" s="32"/>
      <c r="G151" s="53"/>
      <c r="H151" s="55"/>
      <c r="I151" s="32"/>
    </row>
    <row r="152" spans="1:9" hidden="1" outlineLevel="1" x14ac:dyDescent="0.25">
      <c r="A152" s="11"/>
      <c r="B152" s="36"/>
      <c r="C152" s="25"/>
      <c r="D152" s="32"/>
      <c r="E152" s="36"/>
      <c r="F152" s="32"/>
      <c r="G152" s="53"/>
      <c r="H152" s="55"/>
      <c r="I152" s="32"/>
    </row>
    <row r="153" spans="1:9" hidden="1" outlineLevel="1" x14ac:dyDescent="0.25">
      <c r="A153" s="11"/>
      <c r="B153" s="36"/>
      <c r="C153" s="25"/>
      <c r="D153" s="32"/>
      <c r="E153" s="36"/>
      <c r="F153" s="32"/>
      <c r="G153" s="53"/>
      <c r="H153" s="55"/>
      <c r="I153" s="32"/>
    </row>
    <row r="154" spans="1:9" hidden="1" outlineLevel="1" x14ac:dyDescent="0.25">
      <c r="A154" s="11"/>
      <c r="B154" s="36"/>
      <c r="C154" s="25"/>
      <c r="D154" s="32"/>
      <c r="E154" s="36"/>
      <c r="F154" s="32"/>
      <c r="G154" s="53"/>
      <c r="H154" s="55"/>
      <c r="I154" s="32"/>
    </row>
    <row r="155" spans="1:9" hidden="1" outlineLevel="1" x14ac:dyDescent="0.25">
      <c r="A155" s="11"/>
      <c r="B155" s="36"/>
      <c r="C155" s="25"/>
      <c r="D155" s="32"/>
      <c r="E155" s="36"/>
      <c r="F155" s="32"/>
      <c r="G155" s="53"/>
      <c r="H155" s="55"/>
      <c r="I155" s="32"/>
    </row>
    <row r="156" spans="1:9" hidden="1" outlineLevel="1" x14ac:dyDescent="0.25">
      <c r="A156" s="11"/>
      <c r="B156" s="36"/>
      <c r="C156" s="25"/>
      <c r="D156" s="32"/>
      <c r="E156" s="36"/>
      <c r="F156" s="32"/>
      <c r="G156" s="53"/>
      <c r="H156" s="55"/>
      <c r="I156" s="32"/>
    </row>
    <row r="157" spans="1:9" hidden="1" outlineLevel="1" x14ac:dyDescent="0.25">
      <c r="A157" s="11"/>
      <c r="B157" s="36"/>
      <c r="C157" s="25"/>
      <c r="D157" s="32"/>
      <c r="E157" s="36"/>
      <c r="F157" s="32"/>
      <c r="G157" s="53"/>
      <c r="H157" s="55"/>
      <c r="I157" s="32"/>
    </row>
    <row r="158" spans="1:9" hidden="1" outlineLevel="1" x14ac:dyDescent="0.25">
      <c r="A158" s="11"/>
      <c r="B158" s="36"/>
      <c r="C158" s="25"/>
      <c r="D158" s="32"/>
      <c r="E158" s="36"/>
      <c r="F158" s="32"/>
      <c r="G158" s="53"/>
      <c r="H158" s="55"/>
      <c r="I158" s="32"/>
    </row>
    <row r="159" spans="1:9" hidden="1" outlineLevel="1" x14ac:dyDescent="0.25">
      <c r="A159" s="11"/>
      <c r="B159" s="36"/>
      <c r="C159" s="25"/>
      <c r="D159" s="32"/>
      <c r="E159" s="36"/>
      <c r="F159" s="32"/>
      <c r="G159" s="53"/>
      <c r="H159" s="55"/>
      <c r="I159" s="32"/>
    </row>
    <row r="160" spans="1:9" hidden="1" outlineLevel="1" x14ac:dyDescent="0.25">
      <c r="A160" s="11"/>
      <c r="B160" s="36"/>
      <c r="C160" s="25"/>
      <c r="D160" s="32"/>
      <c r="E160" s="36"/>
      <c r="F160" s="32"/>
      <c r="G160" s="53"/>
      <c r="H160" s="55"/>
      <c r="I160" s="32"/>
    </row>
    <row r="161" spans="1:9" collapsed="1" x14ac:dyDescent="0.25">
      <c r="A161" s="21"/>
      <c r="B161" s="22"/>
      <c r="C161" s="20"/>
      <c r="D161" s="23"/>
      <c r="E161" s="22"/>
      <c r="F161" s="23"/>
      <c r="G161" s="22"/>
      <c r="H161" s="23"/>
      <c r="I161" s="23"/>
    </row>
    <row r="162" spans="1:9" x14ac:dyDescent="0.25">
      <c r="A162" s="10" t="s">
        <v>51</v>
      </c>
      <c r="B162" s="35"/>
      <c r="D162" s="24"/>
      <c r="E162" s="35"/>
      <c r="F162" s="24"/>
      <c r="G162" s="35"/>
      <c r="H162" s="24"/>
      <c r="I162" s="24"/>
    </row>
    <row r="163" spans="1:9" hidden="1" outlineLevel="1" x14ac:dyDescent="0.25">
      <c r="A163" s="11"/>
      <c r="B163" s="36"/>
      <c r="C163" s="25"/>
      <c r="D163" s="32"/>
      <c r="E163" s="36"/>
      <c r="F163" s="32"/>
      <c r="G163" s="53"/>
      <c r="H163" s="55"/>
      <c r="I163" s="32"/>
    </row>
    <row r="164" spans="1:9" hidden="1" outlineLevel="1" x14ac:dyDescent="0.25">
      <c r="A164" s="11"/>
      <c r="B164" s="36"/>
      <c r="C164" s="25"/>
      <c r="D164" s="32"/>
      <c r="E164" s="36"/>
      <c r="F164" s="32"/>
      <c r="G164" s="53"/>
      <c r="H164" s="55"/>
      <c r="I164" s="32"/>
    </row>
    <row r="165" spans="1:9" hidden="1" outlineLevel="1" x14ac:dyDescent="0.25">
      <c r="A165" s="11"/>
      <c r="B165" s="36"/>
      <c r="C165" s="25"/>
      <c r="D165" s="32"/>
      <c r="E165" s="36"/>
      <c r="F165" s="32"/>
      <c r="G165" s="53"/>
      <c r="H165" s="55"/>
      <c r="I165" s="32"/>
    </row>
    <row r="166" spans="1:9" hidden="1" outlineLevel="1" x14ac:dyDescent="0.25">
      <c r="A166" s="11"/>
      <c r="B166" s="36"/>
      <c r="C166" s="25"/>
      <c r="D166" s="32"/>
      <c r="E166" s="36"/>
      <c r="F166" s="32"/>
      <c r="G166" s="53"/>
      <c r="H166" s="55"/>
      <c r="I166" s="32"/>
    </row>
    <row r="167" spans="1:9" hidden="1" outlineLevel="1" x14ac:dyDescent="0.25">
      <c r="A167" s="11"/>
      <c r="B167" s="36"/>
      <c r="C167" s="25"/>
      <c r="D167" s="32"/>
      <c r="E167" s="36"/>
      <c r="F167" s="32"/>
      <c r="G167" s="53"/>
      <c r="H167" s="55"/>
      <c r="I167" s="32"/>
    </row>
    <row r="168" spans="1:9" hidden="1" outlineLevel="1" x14ac:dyDescent="0.25">
      <c r="A168" s="11"/>
      <c r="B168" s="36"/>
      <c r="C168" s="25"/>
      <c r="D168" s="32"/>
      <c r="E168" s="36"/>
      <c r="F168" s="32"/>
      <c r="G168" s="53"/>
      <c r="H168" s="55"/>
      <c r="I168" s="32"/>
    </row>
    <row r="169" spans="1:9" hidden="1" outlineLevel="1" x14ac:dyDescent="0.25">
      <c r="A169" s="11"/>
      <c r="B169" s="36"/>
      <c r="C169" s="25"/>
      <c r="D169" s="32"/>
      <c r="E169" s="36"/>
      <c r="F169" s="32"/>
      <c r="G169" s="53"/>
      <c r="H169" s="55"/>
      <c r="I169" s="32"/>
    </row>
    <row r="170" spans="1:9" hidden="1" outlineLevel="1" x14ac:dyDescent="0.25">
      <c r="A170" s="11"/>
      <c r="B170" s="36"/>
      <c r="C170" s="25"/>
      <c r="D170" s="32"/>
      <c r="E170" s="36"/>
      <c r="F170" s="32"/>
      <c r="G170" s="53"/>
      <c r="H170" s="55"/>
      <c r="I170" s="32"/>
    </row>
    <row r="171" spans="1:9" hidden="1" outlineLevel="1" x14ac:dyDescent="0.25">
      <c r="A171" s="11"/>
      <c r="B171" s="36"/>
      <c r="C171" s="25"/>
      <c r="D171" s="32"/>
      <c r="E171" s="36"/>
      <c r="F171" s="32"/>
      <c r="G171" s="53"/>
      <c r="H171" s="55"/>
      <c r="I171" s="32"/>
    </row>
    <row r="172" spans="1:9" hidden="1" outlineLevel="1" x14ac:dyDescent="0.25">
      <c r="A172" s="11"/>
      <c r="B172" s="36"/>
      <c r="C172" s="25"/>
      <c r="D172" s="32"/>
      <c r="E172" s="36"/>
      <c r="F172" s="32"/>
      <c r="G172" s="53"/>
      <c r="H172" s="55"/>
      <c r="I172" s="32"/>
    </row>
    <row r="173" spans="1:9" collapsed="1" x14ac:dyDescent="0.25">
      <c r="A173" s="21"/>
      <c r="B173" s="22"/>
      <c r="C173" s="20"/>
      <c r="D173" s="23"/>
      <c r="E173" s="22"/>
      <c r="F173" s="23"/>
      <c r="G173" s="22"/>
      <c r="H173" s="23"/>
      <c r="I173" s="23"/>
    </row>
    <row r="174" spans="1:9" x14ac:dyDescent="0.25">
      <c r="A174" s="10" t="s">
        <v>52</v>
      </c>
      <c r="B174" s="35"/>
      <c r="D174" s="24"/>
      <c r="E174" s="35"/>
      <c r="F174" s="24"/>
      <c r="G174" s="35"/>
      <c r="H174" s="24"/>
      <c r="I174" s="24"/>
    </row>
    <row r="175" spans="1:9" hidden="1" outlineLevel="1" x14ac:dyDescent="0.25">
      <c r="A175" s="11"/>
      <c r="B175" s="36">
        <f>IF(C175&gt;0,RANK(C175,C$175:C$176,1),0)</f>
        <v>0</v>
      </c>
      <c r="C175" s="25">
        <f>F175+H175-I175</f>
        <v>0</v>
      </c>
      <c r="D175" s="32">
        <f>E175+G175</f>
        <v>0</v>
      </c>
      <c r="E175" s="36"/>
      <c r="F175" s="32">
        <f>IF(E175&gt;0,RANK(E175,E$175:E$176,0),0)</f>
        <v>0</v>
      </c>
      <c r="G175" s="36"/>
      <c r="H175" s="32">
        <f>IF(G175&gt;0,RANK(G175,G$175:G$176,0),0)</f>
        <v>0</v>
      </c>
      <c r="I175" s="32"/>
    </row>
    <row r="176" spans="1:9" hidden="1" outlineLevel="1" x14ac:dyDescent="0.25">
      <c r="A176" s="11"/>
      <c r="B176" s="36"/>
      <c r="C176" s="25"/>
      <c r="D176" s="32"/>
      <c r="E176" s="36"/>
      <c r="F176" s="32"/>
      <c r="G176" s="53"/>
      <c r="H176" s="55"/>
      <c r="I176" s="32"/>
    </row>
    <row r="177" spans="1:9" hidden="1" outlineLevel="1" x14ac:dyDescent="0.25">
      <c r="A177" s="11"/>
      <c r="B177" s="36"/>
      <c r="C177" s="25"/>
      <c r="D177" s="32"/>
      <c r="E177" s="36"/>
      <c r="F177" s="32"/>
      <c r="G177" s="53"/>
      <c r="H177" s="55"/>
      <c r="I177" s="32"/>
    </row>
    <row r="178" spans="1:9" hidden="1" outlineLevel="1" x14ac:dyDescent="0.25">
      <c r="A178" s="11"/>
      <c r="B178" s="36"/>
      <c r="C178" s="25"/>
      <c r="D178" s="32"/>
      <c r="E178" s="36"/>
      <c r="F178" s="32"/>
      <c r="G178" s="53"/>
      <c r="H178" s="55"/>
      <c r="I178" s="32"/>
    </row>
    <row r="179" spans="1:9" hidden="1" outlineLevel="1" x14ac:dyDescent="0.25">
      <c r="A179" s="11"/>
      <c r="B179" s="36"/>
      <c r="C179" s="25"/>
      <c r="D179" s="32"/>
      <c r="E179" s="36"/>
      <c r="F179" s="32"/>
      <c r="G179" s="53"/>
      <c r="H179" s="55"/>
      <c r="I179" s="32"/>
    </row>
    <row r="180" spans="1:9" hidden="1" outlineLevel="1" x14ac:dyDescent="0.25">
      <c r="A180" s="11"/>
      <c r="B180" s="36"/>
      <c r="C180" s="25"/>
      <c r="D180" s="32"/>
      <c r="E180" s="36"/>
      <c r="F180" s="32"/>
      <c r="G180" s="53"/>
      <c r="H180" s="55"/>
      <c r="I180" s="32"/>
    </row>
    <row r="181" spans="1:9" hidden="1" outlineLevel="1" x14ac:dyDescent="0.25">
      <c r="A181" s="11"/>
      <c r="B181" s="36"/>
      <c r="C181" s="25"/>
      <c r="D181" s="32"/>
      <c r="E181" s="36"/>
      <c r="F181" s="32"/>
      <c r="G181" s="53"/>
      <c r="H181" s="55"/>
      <c r="I181" s="32"/>
    </row>
    <row r="182" spans="1:9" hidden="1" outlineLevel="1" x14ac:dyDescent="0.25">
      <c r="A182" s="11"/>
      <c r="B182" s="36"/>
      <c r="C182" s="25"/>
      <c r="D182" s="32"/>
      <c r="E182" s="36"/>
      <c r="F182" s="32"/>
      <c r="G182" s="53"/>
      <c r="H182" s="55"/>
      <c r="I182" s="32"/>
    </row>
    <row r="183" spans="1:9" hidden="1" outlineLevel="1" x14ac:dyDescent="0.25">
      <c r="A183" s="11"/>
      <c r="B183" s="36"/>
      <c r="C183" s="25"/>
      <c r="D183" s="32"/>
      <c r="E183" s="36"/>
      <c r="F183" s="32"/>
      <c r="G183" s="53"/>
      <c r="H183" s="55"/>
      <c r="I183" s="32"/>
    </row>
    <row r="184" spans="1:9" hidden="1" outlineLevel="1" x14ac:dyDescent="0.25">
      <c r="A184" s="11"/>
      <c r="B184" s="36"/>
      <c r="C184" s="25"/>
      <c r="D184" s="32"/>
      <c r="E184" s="36"/>
      <c r="F184" s="32"/>
      <c r="G184" s="53"/>
      <c r="H184" s="55"/>
      <c r="I184" s="32"/>
    </row>
    <row r="185" spans="1:9" collapsed="1" x14ac:dyDescent="0.25">
      <c r="A185" s="21"/>
      <c r="B185" s="22"/>
      <c r="C185" s="20"/>
      <c r="D185" s="23"/>
      <c r="E185" s="22"/>
      <c r="F185" s="23"/>
      <c r="G185" s="22"/>
      <c r="H185" s="23"/>
      <c r="I185" s="23"/>
    </row>
    <row r="186" spans="1:9" x14ac:dyDescent="0.25">
      <c r="A186" s="10" t="s">
        <v>53</v>
      </c>
      <c r="B186" s="35"/>
      <c r="D186" s="24"/>
      <c r="E186" s="35"/>
      <c r="F186" s="24"/>
      <c r="G186" s="35"/>
      <c r="H186" s="24"/>
      <c r="I186" s="24"/>
    </row>
    <row r="187" spans="1:9" hidden="1" outlineLevel="1" x14ac:dyDescent="0.25">
      <c r="A187" s="11"/>
      <c r="B187" s="36"/>
      <c r="C187" s="25"/>
      <c r="D187" s="32"/>
      <c r="E187" s="36"/>
      <c r="F187" s="32"/>
      <c r="G187" s="53"/>
      <c r="H187" s="55"/>
      <c r="I187" s="32"/>
    </row>
    <row r="188" spans="1:9" hidden="1" outlineLevel="1" x14ac:dyDescent="0.25">
      <c r="A188" s="11"/>
      <c r="B188" s="36"/>
      <c r="C188" s="25"/>
      <c r="D188" s="32"/>
      <c r="E188" s="36"/>
      <c r="F188" s="32"/>
      <c r="G188" s="53"/>
      <c r="H188" s="55"/>
      <c r="I188" s="32"/>
    </row>
    <row r="189" spans="1:9" hidden="1" outlineLevel="1" x14ac:dyDescent="0.25">
      <c r="A189" s="11"/>
      <c r="B189" s="36"/>
      <c r="C189" s="25"/>
      <c r="D189" s="32"/>
      <c r="E189" s="36"/>
      <c r="F189" s="32"/>
      <c r="G189" s="53"/>
      <c r="H189" s="55"/>
      <c r="I189" s="32"/>
    </row>
    <row r="190" spans="1:9" hidden="1" outlineLevel="1" x14ac:dyDescent="0.25">
      <c r="A190" s="11"/>
      <c r="B190" s="36"/>
      <c r="C190" s="25"/>
      <c r="D190" s="32"/>
      <c r="E190" s="36"/>
      <c r="F190" s="32"/>
      <c r="G190" s="53"/>
      <c r="H190" s="55"/>
      <c r="I190" s="32"/>
    </row>
    <row r="191" spans="1:9" hidden="1" outlineLevel="1" x14ac:dyDescent="0.25">
      <c r="A191" s="11"/>
      <c r="B191" s="36"/>
      <c r="C191" s="25"/>
      <c r="D191" s="32"/>
      <c r="E191" s="36"/>
      <c r="F191" s="32"/>
      <c r="G191" s="53"/>
      <c r="H191" s="55"/>
      <c r="I191" s="32"/>
    </row>
    <row r="192" spans="1:9" hidden="1" outlineLevel="1" x14ac:dyDescent="0.25">
      <c r="A192" s="11"/>
      <c r="B192" s="36"/>
      <c r="C192" s="25"/>
      <c r="D192" s="32"/>
      <c r="E192" s="36"/>
      <c r="F192" s="32"/>
      <c r="G192" s="53"/>
      <c r="H192" s="55"/>
      <c r="I192" s="32"/>
    </row>
    <row r="193" spans="1:9" hidden="1" outlineLevel="1" x14ac:dyDescent="0.25">
      <c r="A193" s="11"/>
      <c r="B193" s="36"/>
      <c r="C193" s="25"/>
      <c r="D193" s="32"/>
      <c r="E193" s="36"/>
      <c r="F193" s="32"/>
      <c r="G193" s="53"/>
      <c r="H193" s="55"/>
      <c r="I193" s="32"/>
    </row>
    <row r="194" spans="1:9" hidden="1" outlineLevel="1" x14ac:dyDescent="0.25">
      <c r="A194" s="11"/>
      <c r="B194" s="36"/>
      <c r="C194" s="25"/>
      <c r="D194" s="32"/>
      <c r="E194" s="36"/>
      <c r="F194" s="32"/>
      <c r="G194" s="53"/>
      <c r="H194" s="55"/>
      <c r="I194" s="32"/>
    </row>
    <row r="195" spans="1:9" hidden="1" outlineLevel="1" x14ac:dyDescent="0.25">
      <c r="A195" s="11"/>
      <c r="B195" s="36"/>
      <c r="C195" s="25"/>
      <c r="D195" s="32"/>
      <c r="E195" s="36"/>
      <c r="F195" s="32"/>
      <c r="G195" s="53"/>
      <c r="H195" s="55"/>
      <c r="I195" s="32"/>
    </row>
    <row r="196" spans="1:9" hidden="1" outlineLevel="1" x14ac:dyDescent="0.25">
      <c r="A196" s="11"/>
      <c r="B196" s="36"/>
      <c r="C196" s="25"/>
      <c r="D196" s="32"/>
      <c r="E196" s="36"/>
      <c r="F196" s="32"/>
      <c r="G196" s="53"/>
      <c r="H196" s="55"/>
      <c r="I196" s="32"/>
    </row>
    <row r="197" spans="1:9" ht="15.75" collapsed="1" thickBot="1" x14ac:dyDescent="0.3">
      <c r="A197" s="28"/>
      <c r="B197" s="29"/>
      <c r="C197" s="30"/>
      <c r="D197" s="31"/>
      <c r="E197" s="29"/>
      <c r="F197" s="31"/>
      <c r="G197" s="29"/>
      <c r="H197" s="31"/>
      <c r="I197" s="31"/>
    </row>
  </sheetData>
  <pageMargins left="0.7" right="0.7" top="0.75" bottom="0.75" header="0.3" footer="0.3"/>
  <pageSetup scale="8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B893-B3E8-4633-AFD6-7D3E78C75EFC}">
  <sheetPr>
    <tabColor rgb="FFC00000"/>
    <pageSetUpPr fitToPage="1"/>
  </sheetPr>
  <dimension ref="A3:I126"/>
  <sheetViews>
    <sheetView zoomScale="73" zoomScaleNormal="80" workbookViewId="0">
      <pane xSplit="1" ySplit="6" topLeftCell="B7" activePane="bottomRight" state="frozen"/>
      <selection activeCell="A3" sqref="A3:C245"/>
      <selection pane="topRight" activeCell="A3" sqref="A3:C245"/>
      <selection pane="bottomLeft" activeCell="A3" sqref="A3:C245"/>
      <selection pane="bottomRight" activeCell="K121" sqref="K121"/>
    </sheetView>
  </sheetViews>
  <sheetFormatPr defaultRowHeight="15" outlineLevelRow="1" x14ac:dyDescent="0.25"/>
  <cols>
    <col min="1" max="1" width="23" style="8" customWidth="1"/>
    <col min="24" max="24" width="9.140625" customWidth="1"/>
    <col min="25" max="25" width="25.28515625" customWidth="1"/>
  </cols>
  <sheetData>
    <row r="3" spans="1:9" ht="15.75" thickBot="1" x14ac:dyDescent="0.3">
      <c r="A3" s="40" t="s">
        <v>74</v>
      </c>
      <c r="B3" s="40"/>
    </row>
    <row r="4" spans="1:9" ht="15.75" thickBot="1" x14ac:dyDescent="0.3">
      <c r="A4" s="101"/>
      <c r="B4" s="102"/>
      <c r="C4" s="102"/>
      <c r="D4" s="102"/>
      <c r="E4" s="103" t="s">
        <v>193</v>
      </c>
      <c r="F4" s="104"/>
      <c r="G4" s="103"/>
      <c r="H4" s="104"/>
      <c r="I4" s="104"/>
    </row>
    <row r="5" spans="1:9" x14ac:dyDescent="0.25">
      <c r="A5" s="74"/>
      <c r="B5" s="75" t="s">
        <v>9</v>
      </c>
      <c r="C5" s="76" t="s">
        <v>10</v>
      </c>
      <c r="D5" s="80" t="s">
        <v>9</v>
      </c>
      <c r="E5" s="77" t="s">
        <v>35</v>
      </c>
      <c r="F5" s="79"/>
      <c r="G5" s="78" t="s">
        <v>4</v>
      </c>
      <c r="H5" s="78"/>
      <c r="I5" s="100" t="s">
        <v>7</v>
      </c>
    </row>
    <row r="6" spans="1:9" ht="15.75" thickBot="1" x14ac:dyDescent="0.3">
      <c r="A6" s="13"/>
      <c r="B6" s="16" t="s">
        <v>2</v>
      </c>
      <c r="C6" s="34" t="s">
        <v>33</v>
      </c>
      <c r="D6" s="17" t="s">
        <v>34</v>
      </c>
      <c r="E6" s="16" t="s">
        <v>34</v>
      </c>
      <c r="F6" s="19" t="s">
        <v>33</v>
      </c>
      <c r="G6" s="18" t="s">
        <v>34</v>
      </c>
      <c r="H6" s="18" t="s">
        <v>33</v>
      </c>
      <c r="I6" s="7" t="s">
        <v>8</v>
      </c>
    </row>
    <row r="7" spans="1:9" x14ac:dyDescent="0.25">
      <c r="A7" s="12" t="s">
        <v>17</v>
      </c>
      <c r="B7" s="35"/>
      <c r="D7" s="24"/>
      <c r="E7" s="35"/>
      <c r="F7" s="24"/>
      <c r="I7" s="72"/>
    </row>
    <row r="8" spans="1:9" hidden="1" outlineLevel="1" x14ac:dyDescent="0.25">
      <c r="A8" s="11"/>
      <c r="B8" s="36">
        <f>IF(C8&gt;0,RANK(C8,C$8:C$17,1),0)</f>
        <v>0</v>
      </c>
      <c r="C8" s="25">
        <f t="shared" ref="C8:C17" si="0">+F8+H8+I8</f>
        <v>0</v>
      </c>
      <c r="D8" s="32">
        <f t="shared" ref="D8:D17" si="1">E8+G8</f>
        <v>0</v>
      </c>
      <c r="E8" s="36"/>
      <c r="F8" s="32">
        <f t="shared" ref="F8:F17" si="2">IF(E8&gt;0,RANK(E8,E$8:E$17,0),0)</f>
        <v>0</v>
      </c>
      <c r="G8" s="25"/>
      <c r="H8" s="25">
        <f>IF(G8&gt;0,RANK(G8,G$8:G$17,0),0)</f>
        <v>0</v>
      </c>
      <c r="I8" s="72"/>
    </row>
    <row r="9" spans="1:9" hidden="1" outlineLevel="1" x14ac:dyDescent="0.25">
      <c r="A9" s="11"/>
      <c r="B9" s="36">
        <f t="shared" ref="B9:B17" si="3">IF(C9&gt;0,RANK(C9,C$8:C$17,1),0)</f>
        <v>0</v>
      </c>
      <c r="C9" s="25">
        <f t="shared" si="0"/>
        <v>0</v>
      </c>
      <c r="D9" s="32">
        <f t="shared" si="1"/>
        <v>0</v>
      </c>
      <c r="E9" s="36"/>
      <c r="F9" s="32">
        <f t="shared" si="2"/>
        <v>0</v>
      </c>
      <c r="G9" s="25"/>
      <c r="H9" s="25">
        <f t="shared" ref="H9:H17" si="4">IF(G9&gt;0,RANK(G9,G$8:G$17,0),0)</f>
        <v>0</v>
      </c>
      <c r="I9" s="72"/>
    </row>
    <row r="10" spans="1:9" hidden="1" outlineLevel="1" x14ac:dyDescent="0.25">
      <c r="A10" s="11"/>
      <c r="B10" s="36">
        <f t="shared" si="3"/>
        <v>0</v>
      </c>
      <c r="C10" s="25">
        <f t="shared" si="0"/>
        <v>0</v>
      </c>
      <c r="D10" s="32">
        <f t="shared" si="1"/>
        <v>0</v>
      </c>
      <c r="E10" s="36"/>
      <c r="F10" s="32">
        <f t="shared" si="2"/>
        <v>0</v>
      </c>
      <c r="G10" s="25"/>
      <c r="H10" s="25">
        <f t="shared" si="4"/>
        <v>0</v>
      </c>
      <c r="I10" s="72"/>
    </row>
    <row r="11" spans="1:9" hidden="1" outlineLevel="1" x14ac:dyDescent="0.25">
      <c r="A11" s="11"/>
      <c r="B11" s="36">
        <f t="shared" si="3"/>
        <v>0</v>
      </c>
      <c r="C11" s="25">
        <f t="shared" si="0"/>
        <v>0</v>
      </c>
      <c r="D11" s="32">
        <f t="shared" si="1"/>
        <v>0</v>
      </c>
      <c r="E11" s="36"/>
      <c r="F11" s="32">
        <f t="shared" si="2"/>
        <v>0</v>
      </c>
      <c r="G11" s="25"/>
      <c r="H11" s="25">
        <f t="shared" si="4"/>
        <v>0</v>
      </c>
      <c r="I11" s="72"/>
    </row>
    <row r="12" spans="1:9" hidden="1" outlineLevel="1" x14ac:dyDescent="0.25">
      <c r="A12" s="11"/>
      <c r="B12" s="36">
        <f t="shared" si="3"/>
        <v>0</v>
      </c>
      <c r="C12" s="25">
        <f t="shared" si="0"/>
        <v>0</v>
      </c>
      <c r="D12" s="32">
        <f t="shared" si="1"/>
        <v>0</v>
      </c>
      <c r="E12" s="36"/>
      <c r="F12" s="32">
        <f t="shared" si="2"/>
        <v>0</v>
      </c>
      <c r="G12" s="25"/>
      <c r="H12" s="25">
        <f t="shared" si="4"/>
        <v>0</v>
      </c>
      <c r="I12" s="72"/>
    </row>
    <row r="13" spans="1:9" hidden="1" outlineLevel="1" x14ac:dyDescent="0.25">
      <c r="A13" s="11"/>
      <c r="B13" s="36">
        <f t="shared" si="3"/>
        <v>0</v>
      </c>
      <c r="C13" s="25">
        <f t="shared" si="0"/>
        <v>0</v>
      </c>
      <c r="D13" s="32">
        <f t="shared" si="1"/>
        <v>0</v>
      </c>
      <c r="E13" s="36"/>
      <c r="F13" s="32">
        <f t="shared" si="2"/>
        <v>0</v>
      </c>
      <c r="G13" s="25"/>
      <c r="H13" s="25">
        <f t="shared" si="4"/>
        <v>0</v>
      </c>
      <c r="I13" s="72"/>
    </row>
    <row r="14" spans="1:9" hidden="1" outlineLevel="1" x14ac:dyDescent="0.25">
      <c r="A14" s="11"/>
      <c r="B14" s="36">
        <f t="shared" si="3"/>
        <v>0</v>
      </c>
      <c r="C14" s="25">
        <f t="shared" si="0"/>
        <v>0</v>
      </c>
      <c r="D14" s="32">
        <f t="shared" si="1"/>
        <v>0</v>
      </c>
      <c r="E14" s="36"/>
      <c r="F14" s="32">
        <f t="shared" si="2"/>
        <v>0</v>
      </c>
      <c r="G14" s="25"/>
      <c r="H14" s="25">
        <f t="shared" si="4"/>
        <v>0</v>
      </c>
      <c r="I14" s="72"/>
    </row>
    <row r="15" spans="1:9" hidden="1" outlineLevel="1" x14ac:dyDescent="0.25">
      <c r="A15" s="11"/>
      <c r="B15" s="36">
        <f t="shared" si="3"/>
        <v>0</v>
      </c>
      <c r="C15" s="25">
        <f t="shared" si="0"/>
        <v>0</v>
      </c>
      <c r="D15" s="32">
        <f t="shared" si="1"/>
        <v>0</v>
      </c>
      <c r="E15" s="36"/>
      <c r="F15" s="32">
        <f t="shared" si="2"/>
        <v>0</v>
      </c>
      <c r="G15" s="25"/>
      <c r="H15" s="25">
        <f t="shared" si="4"/>
        <v>0</v>
      </c>
      <c r="I15" s="72"/>
    </row>
    <row r="16" spans="1:9" hidden="1" outlineLevel="1" x14ac:dyDescent="0.25">
      <c r="A16" s="11"/>
      <c r="B16" s="36">
        <f t="shared" si="3"/>
        <v>0</v>
      </c>
      <c r="C16" s="25">
        <f t="shared" si="0"/>
        <v>0</v>
      </c>
      <c r="D16" s="32">
        <f t="shared" si="1"/>
        <v>0</v>
      </c>
      <c r="E16" s="36"/>
      <c r="F16" s="32">
        <f t="shared" si="2"/>
        <v>0</v>
      </c>
      <c r="G16" s="25"/>
      <c r="H16" s="25">
        <f t="shared" si="4"/>
        <v>0</v>
      </c>
      <c r="I16" s="72"/>
    </row>
    <row r="17" spans="1:9" hidden="1" outlineLevel="1" x14ac:dyDescent="0.25">
      <c r="A17" s="11"/>
      <c r="B17" s="36">
        <f t="shared" si="3"/>
        <v>0</v>
      </c>
      <c r="C17" s="25">
        <f t="shared" si="0"/>
        <v>0</v>
      </c>
      <c r="D17" s="32">
        <f t="shared" si="1"/>
        <v>0</v>
      </c>
      <c r="E17" s="36"/>
      <c r="F17" s="32">
        <f t="shared" si="2"/>
        <v>0</v>
      </c>
      <c r="G17" s="25"/>
      <c r="H17" s="25">
        <f t="shared" si="4"/>
        <v>0</v>
      </c>
      <c r="I17" s="72"/>
    </row>
    <row r="18" spans="1:9" collapsed="1" x14ac:dyDescent="0.25">
      <c r="A18" s="21"/>
      <c r="B18" s="22"/>
      <c r="C18" s="20"/>
      <c r="D18" s="23"/>
      <c r="E18" s="22"/>
      <c r="F18" s="23"/>
      <c r="G18" s="20"/>
      <c r="H18" s="20"/>
      <c r="I18" s="21"/>
    </row>
    <row r="19" spans="1:9" x14ac:dyDescent="0.25">
      <c r="A19" s="10" t="s">
        <v>18</v>
      </c>
      <c r="B19" s="35"/>
      <c r="D19" s="24"/>
      <c r="E19" s="35"/>
      <c r="F19" s="24"/>
      <c r="I19" s="72"/>
    </row>
    <row r="20" spans="1:9" hidden="1" outlineLevel="1" x14ac:dyDescent="0.25">
      <c r="A20" s="11"/>
      <c r="B20" s="36">
        <f>IF(C20&gt;0,RANK(C20,C$20:C$29,1),0)</f>
        <v>0</v>
      </c>
      <c r="C20" s="25">
        <f t="shared" ref="C20:C29" si="5">+F20+H20+I20</f>
        <v>0</v>
      </c>
      <c r="D20" s="32">
        <f t="shared" ref="D20:D29" si="6">E20+G20</f>
        <v>0</v>
      </c>
      <c r="E20" s="36"/>
      <c r="F20" s="32">
        <f t="shared" ref="F20:F29" si="7">IF(E20&gt;0,RANK(E20,E$20:E$29,0),0)</f>
        <v>0</v>
      </c>
      <c r="G20" s="25"/>
      <c r="H20" s="25">
        <f>IF(G20&gt;0,RANK(G20,G$20:G$29,0),0)</f>
        <v>0</v>
      </c>
      <c r="I20" s="72"/>
    </row>
    <row r="21" spans="1:9" hidden="1" outlineLevel="1" x14ac:dyDescent="0.25">
      <c r="A21" s="11"/>
      <c r="B21" s="36">
        <f t="shared" ref="B21:B29" si="8">IF(C21&gt;0,RANK(C21,C$20:C$29,1),0)</f>
        <v>0</v>
      </c>
      <c r="C21" s="25">
        <f t="shared" si="5"/>
        <v>0</v>
      </c>
      <c r="D21" s="32">
        <f t="shared" si="6"/>
        <v>0</v>
      </c>
      <c r="E21" s="36"/>
      <c r="F21" s="32">
        <f t="shared" si="7"/>
        <v>0</v>
      </c>
      <c r="G21" s="25"/>
      <c r="H21" s="25">
        <f t="shared" ref="H21:H29" si="9">IF(G21&gt;0,RANK(G21,G$20:G$29,0),0)</f>
        <v>0</v>
      </c>
      <c r="I21" s="72"/>
    </row>
    <row r="22" spans="1:9" hidden="1" outlineLevel="1" x14ac:dyDescent="0.25">
      <c r="A22" s="11"/>
      <c r="B22" s="36">
        <f t="shared" si="8"/>
        <v>0</v>
      </c>
      <c r="C22" s="25">
        <f t="shared" si="5"/>
        <v>0</v>
      </c>
      <c r="D22" s="32">
        <f t="shared" si="6"/>
        <v>0</v>
      </c>
      <c r="E22" s="36"/>
      <c r="F22" s="32">
        <f t="shared" si="7"/>
        <v>0</v>
      </c>
      <c r="G22" s="25"/>
      <c r="H22" s="25">
        <f t="shared" si="9"/>
        <v>0</v>
      </c>
      <c r="I22" s="72"/>
    </row>
    <row r="23" spans="1:9" hidden="1" outlineLevel="1" x14ac:dyDescent="0.25">
      <c r="A23" s="11"/>
      <c r="B23" s="36">
        <f t="shared" si="8"/>
        <v>0</v>
      </c>
      <c r="C23" s="25">
        <f t="shared" si="5"/>
        <v>0</v>
      </c>
      <c r="D23" s="32">
        <f t="shared" si="6"/>
        <v>0</v>
      </c>
      <c r="E23" s="36"/>
      <c r="F23" s="32">
        <f t="shared" si="7"/>
        <v>0</v>
      </c>
      <c r="G23" s="25"/>
      <c r="H23" s="25">
        <f t="shared" si="9"/>
        <v>0</v>
      </c>
      <c r="I23" s="72"/>
    </row>
    <row r="24" spans="1:9" hidden="1" outlineLevel="1" x14ac:dyDescent="0.25">
      <c r="A24" s="11"/>
      <c r="B24" s="36">
        <f t="shared" si="8"/>
        <v>0</v>
      </c>
      <c r="C24" s="25">
        <f t="shared" si="5"/>
        <v>0</v>
      </c>
      <c r="D24" s="32">
        <f t="shared" si="6"/>
        <v>0</v>
      </c>
      <c r="E24" s="36"/>
      <c r="F24" s="32">
        <f t="shared" si="7"/>
        <v>0</v>
      </c>
      <c r="G24" s="25"/>
      <c r="H24" s="25">
        <f t="shared" si="9"/>
        <v>0</v>
      </c>
      <c r="I24" s="72"/>
    </row>
    <row r="25" spans="1:9" hidden="1" outlineLevel="1" x14ac:dyDescent="0.25">
      <c r="A25" s="11"/>
      <c r="B25" s="36">
        <f t="shared" si="8"/>
        <v>0</v>
      </c>
      <c r="C25" s="25">
        <f t="shared" si="5"/>
        <v>0</v>
      </c>
      <c r="D25" s="32">
        <f t="shared" si="6"/>
        <v>0</v>
      </c>
      <c r="E25" s="36"/>
      <c r="F25" s="32">
        <f t="shared" si="7"/>
        <v>0</v>
      </c>
      <c r="G25" s="25"/>
      <c r="H25" s="25">
        <f t="shared" si="9"/>
        <v>0</v>
      </c>
      <c r="I25" s="72"/>
    </row>
    <row r="26" spans="1:9" hidden="1" outlineLevel="1" x14ac:dyDescent="0.25">
      <c r="A26" s="11"/>
      <c r="B26" s="36">
        <f t="shared" si="8"/>
        <v>0</v>
      </c>
      <c r="C26" s="25">
        <f t="shared" si="5"/>
        <v>0</v>
      </c>
      <c r="D26" s="32">
        <f t="shared" si="6"/>
        <v>0</v>
      </c>
      <c r="E26" s="36"/>
      <c r="F26" s="32">
        <f t="shared" si="7"/>
        <v>0</v>
      </c>
      <c r="G26" s="25"/>
      <c r="H26" s="25">
        <f t="shared" si="9"/>
        <v>0</v>
      </c>
      <c r="I26" s="72"/>
    </row>
    <row r="27" spans="1:9" hidden="1" outlineLevel="1" x14ac:dyDescent="0.25">
      <c r="A27" s="11"/>
      <c r="B27" s="36">
        <f t="shared" si="8"/>
        <v>0</v>
      </c>
      <c r="C27" s="25">
        <f t="shared" si="5"/>
        <v>0</v>
      </c>
      <c r="D27" s="32">
        <f t="shared" si="6"/>
        <v>0</v>
      </c>
      <c r="E27" s="36"/>
      <c r="F27" s="32">
        <f t="shared" si="7"/>
        <v>0</v>
      </c>
      <c r="G27" s="25"/>
      <c r="H27" s="25">
        <f t="shared" si="9"/>
        <v>0</v>
      </c>
      <c r="I27" s="72"/>
    </row>
    <row r="28" spans="1:9" hidden="1" outlineLevel="1" x14ac:dyDescent="0.25">
      <c r="A28" s="11"/>
      <c r="B28" s="36">
        <f t="shared" si="8"/>
        <v>0</v>
      </c>
      <c r="C28" s="25">
        <f t="shared" si="5"/>
        <v>0</v>
      </c>
      <c r="D28" s="32">
        <f t="shared" si="6"/>
        <v>0</v>
      </c>
      <c r="E28" s="36"/>
      <c r="F28" s="32">
        <f t="shared" si="7"/>
        <v>0</v>
      </c>
      <c r="G28" s="25"/>
      <c r="H28" s="25">
        <f t="shared" si="9"/>
        <v>0</v>
      </c>
      <c r="I28" s="72"/>
    </row>
    <row r="29" spans="1:9" hidden="1" outlineLevel="1" x14ac:dyDescent="0.25">
      <c r="A29" s="11"/>
      <c r="B29" s="36">
        <f t="shared" si="8"/>
        <v>0</v>
      </c>
      <c r="C29" s="25">
        <f t="shared" si="5"/>
        <v>0</v>
      </c>
      <c r="D29" s="32">
        <f t="shared" si="6"/>
        <v>0</v>
      </c>
      <c r="E29" s="36"/>
      <c r="F29" s="32">
        <f t="shared" si="7"/>
        <v>0</v>
      </c>
      <c r="G29" s="25"/>
      <c r="H29" s="25">
        <f t="shared" si="9"/>
        <v>0</v>
      </c>
      <c r="I29" s="72"/>
    </row>
    <row r="30" spans="1:9" collapsed="1" x14ac:dyDescent="0.25">
      <c r="A30" s="21"/>
      <c r="B30" s="22"/>
      <c r="C30" s="20"/>
      <c r="D30" s="23"/>
      <c r="E30" s="22"/>
      <c r="F30" s="23"/>
      <c r="G30" s="20"/>
      <c r="H30" s="20"/>
      <c r="I30" s="21"/>
    </row>
    <row r="31" spans="1:9" x14ac:dyDescent="0.25">
      <c r="A31" s="10" t="s">
        <v>19</v>
      </c>
      <c r="B31" s="35"/>
      <c r="D31" s="24"/>
      <c r="E31" s="35"/>
      <c r="F31" s="24"/>
      <c r="I31" s="72"/>
    </row>
    <row r="32" spans="1:9" x14ac:dyDescent="0.25">
      <c r="A32" s="11" t="s">
        <v>136</v>
      </c>
      <c r="B32" s="36">
        <f>IF(C32&gt;0,RANK(C32,C$32:C$34,1),0)</f>
        <v>1</v>
      </c>
      <c r="C32" s="25">
        <f>+F32+H32-I32</f>
        <v>2</v>
      </c>
      <c r="D32" s="32">
        <f>E32+G32</f>
        <v>136</v>
      </c>
      <c r="E32" s="36">
        <v>70.400000000000006</v>
      </c>
      <c r="F32" s="32">
        <f>IF(E32&gt;0,RANK(E32,E$32:E$41,0),0)</f>
        <v>1</v>
      </c>
      <c r="G32" s="25">
        <v>65.599999999999994</v>
      </c>
      <c r="H32" s="25">
        <f>IF(G32&gt;0,RANK(G32,G$32:G$41,0),0)</f>
        <v>1</v>
      </c>
      <c r="I32" s="72"/>
    </row>
    <row r="33" spans="1:9" x14ac:dyDescent="0.25">
      <c r="A33" s="11" t="s">
        <v>163</v>
      </c>
      <c r="B33" s="36">
        <f>IF(C33&gt;0,RANK(C33,C$32:C$34,1),0)</f>
        <v>2</v>
      </c>
      <c r="C33" s="25">
        <f>+F33+H33-I33</f>
        <v>4</v>
      </c>
      <c r="D33" s="32">
        <f>E33+G33</f>
        <v>130.19999999999999</v>
      </c>
      <c r="E33" s="36">
        <v>66.400000000000006</v>
      </c>
      <c r="F33" s="32">
        <f>IF(E33&gt;0,RANK(E33,E$32:E$41,0),0)</f>
        <v>2</v>
      </c>
      <c r="G33" s="25">
        <v>63.8</v>
      </c>
      <c r="H33" s="25">
        <f>IF(G33&gt;0,RANK(G33,G$32:G$41,0),0)</f>
        <v>2</v>
      </c>
      <c r="I33" s="72"/>
    </row>
    <row r="34" spans="1:9" x14ac:dyDescent="0.25">
      <c r="A34" s="11" t="s">
        <v>118</v>
      </c>
      <c r="B34" s="36">
        <f>IF(C34&gt;0,RANK(C34,C$32:C$34,1),0)</f>
        <v>3</v>
      </c>
      <c r="C34" s="25">
        <f>+F34+H34-I34</f>
        <v>6</v>
      </c>
      <c r="D34" s="32">
        <f>E34+G34</f>
        <v>123.4</v>
      </c>
      <c r="E34" s="36">
        <v>62.4</v>
      </c>
      <c r="F34" s="32">
        <f>IF(E34&gt;0,RANK(E34,E$32:E$41,0),0)</f>
        <v>3</v>
      </c>
      <c r="G34" s="37">
        <v>61</v>
      </c>
      <c r="H34" s="37">
        <f>IF(G34&gt;0,RANK(G34,G$32:G$41,0),0)</f>
        <v>3</v>
      </c>
      <c r="I34" s="72"/>
    </row>
    <row r="35" spans="1:9" hidden="1" outlineLevel="1" x14ac:dyDescent="0.25">
      <c r="A35" s="11"/>
      <c r="B35" s="36"/>
      <c r="C35" s="25">
        <f t="shared" ref="C35:C41" si="10">+F35+H35+I35</f>
        <v>0</v>
      </c>
      <c r="D35" s="32">
        <f t="shared" ref="D35:D41" si="11">E35+G35</f>
        <v>0</v>
      </c>
      <c r="E35" s="36"/>
      <c r="F35" s="32">
        <f t="shared" ref="F35:F41" si="12">IF(E35&gt;0,RANK(E35,E$32:E$41,0),0)</f>
        <v>0</v>
      </c>
      <c r="G35" s="25"/>
      <c r="H35" s="25">
        <f t="shared" ref="H35:H41" si="13">IF(G35&gt;0,RANK(G35,G$32:G$41,0),0)</f>
        <v>0</v>
      </c>
      <c r="I35" s="72"/>
    </row>
    <row r="36" spans="1:9" hidden="1" outlineLevel="1" x14ac:dyDescent="0.25">
      <c r="A36" s="11"/>
      <c r="B36" s="36"/>
      <c r="C36" s="25">
        <f t="shared" si="10"/>
        <v>0</v>
      </c>
      <c r="D36" s="32">
        <f t="shared" si="11"/>
        <v>0</v>
      </c>
      <c r="E36" s="36"/>
      <c r="F36" s="32">
        <f t="shared" si="12"/>
        <v>0</v>
      </c>
      <c r="G36" s="25"/>
      <c r="H36" s="25">
        <f t="shared" si="13"/>
        <v>0</v>
      </c>
      <c r="I36" s="72"/>
    </row>
    <row r="37" spans="1:9" hidden="1" outlineLevel="1" x14ac:dyDescent="0.25">
      <c r="A37" s="11"/>
      <c r="B37" s="36"/>
      <c r="C37" s="25">
        <f t="shared" si="10"/>
        <v>0</v>
      </c>
      <c r="D37" s="32">
        <f t="shared" si="11"/>
        <v>0</v>
      </c>
      <c r="E37" s="36"/>
      <c r="F37" s="32">
        <f t="shared" si="12"/>
        <v>0</v>
      </c>
      <c r="G37" s="25"/>
      <c r="H37" s="25">
        <f t="shared" si="13"/>
        <v>0</v>
      </c>
      <c r="I37" s="72"/>
    </row>
    <row r="38" spans="1:9" hidden="1" outlineLevel="1" x14ac:dyDescent="0.25">
      <c r="A38" s="11"/>
      <c r="B38" s="36"/>
      <c r="C38" s="25">
        <f t="shared" si="10"/>
        <v>0</v>
      </c>
      <c r="D38" s="32">
        <f t="shared" si="11"/>
        <v>0</v>
      </c>
      <c r="E38" s="36"/>
      <c r="F38" s="32">
        <f t="shared" si="12"/>
        <v>0</v>
      </c>
      <c r="G38" s="25"/>
      <c r="H38" s="25">
        <f t="shared" si="13"/>
        <v>0</v>
      </c>
      <c r="I38" s="72"/>
    </row>
    <row r="39" spans="1:9" hidden="1" outlineLevel="1" x14ac:dyDescent="0.25">
      <c r="A39" s="11"/>
      <c r="B39" s="36"/>
      <c r="C39" s="25">
        <f t="shared" si="10"/>
        <v>0</v>
      </c>
      <c r="D39" s="32">
        <f t="shared" si="11"/>
        <v>0</v>
      </c>
      <c r="E39" s="36"/>
      <c r="F39" s="32">
        <f t="shared" si="12"/>
        <v>0</v>
      </c>
      <c r="G39" s="25"/>
      <c r="H39" s="25">
        <f t="shared" si="13"/>
        <v>0</v>
      </c>
      <c r="I39" s="72"/>
    </row>
    <row r="40" spans="1:9" hidden="1" outlineLevel="1" x14ac:dyDescent="0.25">
      <c r="A40" s="11"/>
      <c r="B40" s="36"/>
      <c r="C40" s="25">
        <f t="shared" si="10"/>
        <v>0</v>
      </c>
      <c r="D40" s="32">
        <f t="shared" si="11"/>
        <v>0</v>
      </c>
      <c r="E40" s="36"/>
      <c r="F40" s="32">
        <f t="shared" si="12"/>
        <v>0</v>
      </c>
      <c r="G40" s="25"/>
      <c r="H40" s="25">
        <f t="shared" si="13"/>
        <v>0</v>
      </c>
      <c r="I40" s="72"/>
    </row>
    <row r="41" spans="1:9" hidden="1" outlineLevel="1" x14ac:dyDescent="0.25">
      <c r="A41" s="11"/>
      <c r="B41" s="36"/>
      <c r="C41" s="25">
        <f t="shared" si="10"/>
        <v>0</v>
      </c>
      <c r="D41" s="32">
        <f t="shared" si="11"/>
        <v>0</v>
      </c>
      <c r="E41" s="36"/>
      <c r="F41" s="32">
        <f t="shared" si="12"/>
        <v>0</v>
      </c>
      <c r="G41" s="25"/>
      <c r="H41" s="25">
        <f t="shared" si="13"/>
        <v>0</v>
      </c>
      <c r="I41" s="72"/>
    </row>
    <row r="42" spans="1:9" collapsed="1" x14ac:dyDescent="0.25">
      <c r="A42" s="21"/>
      <c r="B42" s="22"/>
      <c r="C42" s="20"/>
      <c r="D42" s="23"/>
      <c r="E42" s="22"/>
      <c r="F42" s="23"/>
      <c r="G42" s="20"/>
      <c r="H42" s="20"/>
      <c r="I42" s="21"/>
    </row>
    <row r="43" spans="1:9" x14ac:dyDescent="0.25">
      <c r="A43" s="10" t="s">
        <v>20</v>
      </c>
      <c r="B43" s="35"/>
      <c r="D43" s="24"/>
      <c r="E43" s="35"/>
      <c r="F43" s="24"/>
      <c r="I43" s="72"/>
    </row>
    <row r="44" spans="1:9" x14ac:dyDescent="0.25">
      <c r="A44" s="11" t="s">
        <v>177</v>
      </c>
      <c r="B44" s="36">
        <f t="shared" ref="B44:B49" si="14">IF(C44&gt;0,RANK(C44,C$44:C$49,1),0)</f>
        <v>1</v>
      </c>
      <c r="C44" s="25">
        <f t="shared" ref="C44:C49" si="15">+F44+H44-I44</f>
        <v>3</v>
      </c>
      <c r="D44" s="32">
        <f t="shared" ref="D44:D53" si="16">E44+G44</f>
        <v>154</v>
      </c>
      <c r="E44" s="36">
        <v>82.1</v>
      </c>
      <c r="F44" s="32">
        <f t="shared" ref="F44:F53" si="17">IF(E44&gt;0,RANK(E44,E$44:E$53,0),0)</f>
        <v>1</v>
      </c>
      <c r="G44" s="25">
        <v>71.900000000000006</v>
      </c>
      <c r="H44" s="25">
        <f t="shared" ref="H44:H53" si="18">IF(G44&gt;0,RANK(G44,G$44:G$53,0),0)</f>
        <v>2</v>
      </c>
      <c r="I44" s="72"/>
    </row>
    <row r="45" spans="1:9" x14ac:dyDescent="0.25">
      <c r="A45" s="11" t="s">
        <v>172</v>
      </c>
      <c r="B45" s="36">
        <f t="shared" si="14"/>
        <v>2</v>
      </c>
      <c r="C45" s="25">
        <f t="shared" si="15"/>
        <v>4</v>
      </c>
      <c r="D45" s="32">
        <f t="shared" si="16"/>
        <v>153</v>
      </c>
      <c r="E45" s="36">
        <v>79.8</v>
      </c>
      <c r="F45" s="32">
        <f t="shared" si="17"/>
        <v>3</v>
      </c>
      <c r="G45" s="25">
        <v>73.2</v>
      </c>
      <c r="H45" s="25">
        <f t="shared" si="18"/>
        <v>1</v>
      </c>
      <c r="I45" s="72"/>
    </row>
    <row r="46" spans="1:9" x14ac:dyDescent="0.25">
      <c r="A46" s="11" t="s">
        <v>170</v>
      </c>
      <c r="B46" s="36">
        <f t="shared" si="14"/>
        <v>3</v>
      </c>
      <c r="C46" s="25">
        <f t="shared" si="15"/>
        <v>6.5</v>
      </c>
      <c r="D46" s="32">
        <f t="shared" si="16"/>
        <v>149.19999999999999</v>
      </c>
      <c r="E46" s="36">
        <v>78.7</v>
      </c>
      <c r="F46" s="32">
        <f t="shared" si="17"/>
        <v>4</v>
      </c>
      <c r="G46" s="25">
        <v>70.5</v>
      </c>
      <c r="H46" s="25">
        <f t="shared" si="18"/>
        <v>3</v>
      </c>
      <c r="I46" s="72">
        <v>0.5</v>
      </c>
    </row>
    <row r="47" spans="1:9" x14ac:dyDescent="0.25">
      <c r="A47" s="11" t="s">
        <v>167</v>
      </c>
      <c r="B47" s="36">
        <f t="shared" si="14"/>
        <v>4</v>
      </c>
      <c r="C47" s="25">
        <f t="shared" si="15"/>
        <v>7</v>
      </c>
      <c r="D47" s="32">
        <f t="shared" si="16"/>
        <v>143.69999999999999</v>
      </c>
      <c r="E47" s="36">
        <v>80</v>
      </c>
      <c r="F47" s="32">
        <f t="shared" si="17"/>
        <v>2</v>
      </c>
      <c r="G47" s="25">
        <v>63.7</v>
      </c>
      <c r="H47" s="25">
        <f t="shared" si="18"/>
        <v>5</v>
      </c>
      <c r="I47" s="72"/>
    </row>
    <row r="48" spans="1:9" x14ac:dyDescent="0.25">
      <c r="A48" s="11" t="s">
        <v>169</v>
      </c>
      <c r="B48" s="36">
        <f t="shared" si="14"/>
        <v>5</v>
      </c>
      <c r="C48" s="25">
        <f t="shared" si="15"/>
        <v>9</v>
      </c>
      <c r="D48" s="32">
        <f t="shared" si="16"/>
        <v>137.5</v>
      </c>
      <c r="E48" s="36">
        <v>71.2</v>
      </c>
      <c r="F48" s="32">
        <f t="shared" si="17"/>
        <v>5</v>
      </c>
      <c r="G48" s="25">
        <v>66.3</v>
      </c>
      <c r="H48" s="25">
        <f t="shared" si="18"/>
        <v>4</v>
      </c>
      <c r="I48" s="72"/>
    </row>
    <row r="49" spans="1:9" x14ac:dyDescent="0.25">
      <c r="A49" s="11" t="s">
        <v>168</v>
      </c>
      <c r="B49" s="36">
        <f t="shared" si="14"/>
        <v>6</v>
      </c>
      <c r="C49" s="25">
        <f t="shared" si="15"/>
        <v>12</v>
      </c>
      <c r="D49" s="32">
        <f t="shared" si="16"/>
        <v>131.9</v>
      </c>
      <c r="E49" s="36">
        <v>70.7</v>
      </c>
      <c r="F49" s="32">
        <f t="shared" si="17"/>
        <v>6</v>
      </c>
      <c r="G49" s="25">
        <v>61.2</v>
      </c>
      <c r="H49" s="25">
        <f t="shared" si="18"/>
        <v>6</v>
      </c>
      <c r="I49" s="72"/>
    </row>
    <row r="50" spans="1:9" hidden="1" outlineLevel="1" x14ac:dyDescent="0.25">
      <c r="A50" s="11"/>
      <c r="B50" s="36"/>
      <c r="C50" s="25">
        <f>+F50+H50+I50</f>
        <v>0</v>
      </c>
      <c r="D50" s="32">
        <f t="shared" si="16"/>
        <v>0</v>
      </c>
      <c r="E50" s="36"/>
      <c r="F50" s="32">
        <f t="shared" si="17"/>
        <v>0</v>
      </c>
      <c r="G50" s="25"/>
      <c r="H50" s="25">
        <f t="shared" si="18"/>
        <v>0</v>
      </c>
      <c r="I50" s="72"/>
    </row>
    <row r="51" spans="1:9" hidden="1" outlineLevel="1" x14ac:dyDescent="0.25">
      <c r="A51" s="11"/>
      <c r="B51" s="36"/>
      <c r="C51" s="25">
        <f>+F51+H51+I51</f>
        <v>0</v>
      </c>
      <c r="D51" s="32">
        <f t="shared" si="16"/>
        <v>0</v>
      </c>
      <c r="E51" s="36"/>
      <c r="F51" s="32">
        <f t="shared" si="17"/>
        <v>0</v>
      </c>
      <c r="G51" s="25"/>
      <c r="H51" s="25">
        <f t="shared" si="18"/>
        <v>0</v>
      </c>
      <c r="I51" s="72"/>
    </row>
    <row r="52" spans="1:9" hidden="1" outlineLevel="1" x14ac:dyDescent="0.25">
      <c r="A52" s="11"/>
      <c r="B52" s="36"/>
      <c r="C52" s="25">
        <f>+F52+H52+I52</f>
        <v>0</v>
      </c>
      <c r="D52" s="32">
        <f t="shared" si="16"/>
        <v>0</v>
      </c>
      <c r="E52" s="36"/>
      <c r="F52" s="32">
        <f t="shared" si="17"/>
        <v>0</v>
      </c>
      <c r="G52" s="25"/>
      <c r="H52" s="25">
        <f t="shared" si="18"/>
        <v>0</v>
      </c>
      <c r="I52" s="72"/>
    </row>
    <row r="53" spans="1:9" hidden="1" outlineLevel="1" x14ac:dyDescent="0.25">
      <c r="A53" s="11"/>
      <c r="B53" s="36"/>
      <c r="C53" s="25">
        <f>+F53+H53+I53</f>
        <v>0</v>
      </c>
      <c r="D53" s="32">
        <f t="shared" si="16"/>
        <v>0</v>
      </c>
      <c r="E53" s="36"/>
      <c r="F53" s="32">
        <f t="shared" si="17"/>
        <v>0</v>
      </c>
      <c r="G53" s="25"/>
      <c r="H53" s="25">
        <f t="shared" si="18"/>
        <v>0</v>
      </c>
      <c r="I53" s="72"/>
    </row>
    <row r="54" spans="1:9" collapsed="1" x14ac:dyDescent="0.25">
      <c r="A54" s="21"/>
      <c r="B54" s="22"/>
      <c r="C54" s="20"/>
      <c r="D54" s="23"/>
      <c r="E54" s="22"/>
      <c r="F54" s="23"/>
      <c r="G54" s="20"/>
      <c r="H54" s="20"/>
      <c r="I54" s="21"/>
    </row>
    <row r="55" spans="1:9" x14ac:dyDescent="0.25">
      <c r="A55" s="10" t="s">
        <v>21</v>
      </c>
      <c r="B55" s="35"/>
      <c r="D55" s="24"/>
      <c r="E55" s="35"/>
      <c r="F55" s="24"/>
      <c r="I55" s="72"/>
    </row>
    <row r="56" spans="1:9" x14ac:dyDescent="0.25">
      <c r="A56" s="11" t="s">
        <v>181</v>
      </c>
      <c r="B56" s="36">
        <f t="shared" ref="B56:B61" si="19">IF(C56&gt;0,RANK(C56,C$56:C$61,1),0)</f>
        <v>1</v>
      </c>
      <c r="C56" s="25">
        <f t="shared" ref="C56:C61" si="20">+F56+H56-I56</f>
        <v>2</v>
      </c>
      <c r="D56" s="32">
        <f t="shared" ref="D56:D65" si="21">E56+G56</f>
        <v>160.80000000000001</v>
      </c>
      <c r="E56" s="36">
        <v>79.900000000000006</v>
      </c>
      <c r="F56" s="32">
        <f t="shared" ref="F56:F65" si="22">IF(E56&gt;0,RANK(E56,E$56:E$65,0),0)</f>
        <v>1</v>
      </c>
      <c r="G56" s="25">
        <v>80.900000000000006</v>
      </c>
      <c r="H56" s="25">
        <f t="shared" ref="H56:H65" si="23">IF(G56&gt;0,RANK(G56,G$56:G$65,0),0)</f>
        <v>1</v>
      </c>
      <c r="I56" s="72"/>
    </row>
    <row r="57" spans="1:9" x14ac:dyDescent="0.25">
      <c r="A57" s="11" t="s">
        <v>174</v>
      </c>
      <c r="B57" s="36">
        <f t="shared" si="19"/>
        <v>2</v>
      </c>
      <c r="C57" s="25">
        <f t="shared" si="20"/>
        <v>5</v>
      </c>
      <c r="D57" s="32">
        <f t="shared" si="21"/>
        <v>153</v>
      </c>
      <c r="E57" s="36">
        <v>76.5</v>
      </c>
      <c r="F57" s="32">
        <f t="shared" si="22"/>
        <v>3</v>
      </c>
      <c r="G57" s="25">
        <v>76.5</v>
      </c>
      <c r="H57" s="25">
        <f t="shared" si="23"/>
        <v>2</v>
      </c>
      <c r="I57" s="72"/>
    </row>
    <row r="58" spans="1:9" x14ac:dyDescent="0.25">
      <c r="A58" s="11" t="s">
        <v>173</v>
      </c>
      <c r="B58" s="36">
        <f t="shared" si="19"/>
        <v>3</v>
      </c>
      <c r="C58" s="25">
        <f t="shared" si="20"/>
        <v>6</v>
      </c>
      <c r="D58" s="32">
        <f t="shared" si="21"/>
        <v>146.19999999999999</v>
      </c>
      <c r="E58" s="36">
        <v>77.2</v>
      </c>
      <c r="F58" s="32">
        <f t="shared" si="22"/>
        <v>2</v>
      </c>
      <c r="G58" s="25">
        <v>69</v>
      </c>
      <c r="H58" s="25">
        <f t="shared" si="23"/>
        <v>4</v>
      </c>
      <c r="I58" s="72"/>
    </row>
    <row r="59" spans="1:9" x14ac:dyDescent="0.25">
      <c r="A59" s="11" t="s">
        <v>166</v>
      </c>
      <c r="B59" s="36">
        <f t="shared" si="19"/>
        <v>4</v>
      </c>
      <c r="C59" s="25">
        <f t="shared" si="20"/>
        <v>7</v>
      </c>
      <c r="D59" s="32">
        <f t="shared" si="21"/>
        <v>138.80000000000001</v>
      </c>
      <c r="E59" s="36">
        <v>68.900000000000006</v>
      </c>
      <c r="F59" s="32">
        <f t="shared" si="22"/>
        <v>4</v>
      </c>
      <c r="G59" s="25">
        <v>69.900000000000006</v>
      </c>
      <c r="H59" s="25">
        <f t="shared" si="23"/>
        <v>3</v>
      </c>
      <c r="I59" s="72"/>
    </row>
    <row r="60" spans="1:9" x14ac:dyDescent="0.25">
      <c r="A60" s="11" t="s">
        <v>175</v>
      </c>
      <c r="B60" s="36">
        <f t="shared" si="19"/>
        <v>5</v>
      </c>
      <c r="C60" s="25">
        <f t="shared" si="20"/>
        <v>10</v>
      </c>
      <c r="D60" s="32">
        <f t="shared" si="21"/>
        <v>136.1</v>
      </c>
      <c r="E60" s="36">
        <v>68.8</v>
      </c>
      <c r="F60" s="32">
        <f t="shared" si="22"/>
        <v>5</v>
      </c>
      <c r="G60" s="25">
        <v>67.3</v>
      </c>
      <c r="H60" s="25">
        <f t="shared" si="23"/>
        <v>5</v>
      </c>
      <c r="I60" s="72"/>
    </row>
    <row r="61" spans="1:9" x14ac:dyDescent="0.25">
      <c r="A61" s="11" t="s">
        <v>138</v>
      </c>
      <c r="B61" s="36">
        <f t="shared" si="19"/>
        <v>6</v>
      </c>
      <c r="C61" s="25">
        <f t="shared" si="20"/>
        <v>12</v>
      </c>
      <c r="D61" s="32">
        <f t="shared" si="21"/>
        <v>129.80000000000001</v>
      </c>
      <c r="E61" s="36">
        <v>65.400000000000006</v>
      </c>
      <c r="F61" s="32">
        <f t="shared" si="22"/>
        <v>6</v>
      </c>
      <c r="G61" s="25">
        <v>64.400000000000006</v>
      </c>
      <c r="H61" s="25">
        <f t="shared" si="23"/>
        <v>6</v>
      </c>
      <c r="I61" s="72"/>
    </row>
    <row r="62" spans="1:9" hidden="1" outlineLevel="1" x14ac:dyDescent="0.25">
      <c r="A62" s="11"/>
      <c r="B62" s="36"/>
      <c r="C62" s="25">
        <f>+F62+H62+I62</f>
        <v>0</v>
      </c>
      <c r="D62" s="32">
        <f t="shared" si="21"/>
        <v>0</v>
      </c>
      <c r="E62" s="36"/>
      <c r="F62" s="32">
        <f t="shared" si="22"/>
        <v>0</v>
      </c>
      <c r="G62" s="25"/>
      <c r="H62" s="25">
        <f t="shared" si="23"/>
        <v>0</v>
      </c>
      <c r="I62" s="72"/>
    </row>
    <row r="63" spans="1:9" hidden="1" outlineLevel="1" x14ac:dyDescent="0.25">
      <c r="A63" s="11"/>
      <c r="B63" s="36"/>
      <c r="C63" s="25">
        <f>+F63+H63+I63</f>
        <v>0</v>
      </c>
      <c r="D63" s="32">
        <f t="shared" si="21"/>
        <v>0</v>
      </c>
      <c r="E63" s="36"/>
      <c r="F63" s="32">
        <f t="shared" si="22"/>
        <v>0</v>
      </c>
      <c r="G63" s="25"/>
      <c r="H63" s="25">
        <f t="shared" si="23"/>
        <v>0</v>
      </c>
      <c r="I63" s="72"/>
    </row>
    <row r="64" spans="1:9" hidden="1" outlineLevel="1" x14ac:dyDescent="0.25">
      <c r="A64" s="11"/>
      <c r="B64" s="36"/>
      <c r="C64" s="25">
        <f>+F64+H64+I64</f>
        <v>0</v>
      </c>
      <c r="D64" s="32">
        <f t="shared" si="21"/>
        <v>0</v>
      </c>
      <c r="E64" s="36"/>
      <c r="F64" s="32">
        <f t="shared" si="22"/>
        <v>0</v>
      </c>
      <c r="G64" s="25"/>
      <c r="H64" s="25">
        <f t="shared" si="23"/>
        <v>0</v>
      </c>
      <c r="I64" s="72"/>
    </row>
    <row r="65" spans="1:9" hidden="1" outlineLevel="1" x14ac:dyDescent="0.25">
      <c r="A65" s="11"/>
      <c r="B65" s="36"/>
      <c r="C65" s="25">
        <f>+F65+H65+I65</f>
        <v>0</v>
      </c>
      <c r="D65" s="32">
        <f t="shared" si="21"/>
        <v>0</v>
      </c>
      <c r="E65" s="36"/>
      <c r="F65" s="32">
        <f t="shared" si="22"/>
        <v>0</v>
      </c>
      <c r="G65" s="25"/>
      <c r="H65" s="25">
        <f t="shared" si="23"/>
        <v>0</v>
      </c>
      <c r="I65" s="72"/>
    </row>
    <row r="66" spans="1:9" collapsed="1" x14ac:dyDescent="0.25">
      <c r="A66" s="21"/>
      <c r="B66" s="22"/>
      <c r="C66" s="20"/>
      <c r="D66" s="23"/>
      <c r="E66" s="22"/>
      <c r="F66" s="23"/>
      <c r="G66" s="20"/>
      <c r="H66" s="20"/>
      <c r="I66" s="21"/>
    </row>
    <row r="67" spans="1:9" x14ac:dyDescent="0.25">
      <c r="A67" s="12" t="s">
        <v>27</v>
      </c>
      <c r="B67" s="35"/>
      <c r="D67" s="32">
        <f t="shared" ref="D67:D77" si="24">E67+G67</f>
        <v>0</v>
      </c>
      <c r="E67" s="35"/>
      <c r="F67" s="24"/>
      <c r="I67" s="72"/>
    </row>
    <row r="68" spans="1:9" hidden="1" outlineLevel="1" x14ac:dyDescent="0.25">
      <c r="A68" s="11"/>
      <c r="B68" s="36">
        <f>IF(C68&gt;0,RANK(C68,C$68:C$77,1),0)</f>
        <v>0</v>
      </c>
      <c r="C68" s="25">
        <f t="shared" ref="C68:C77" si="25">+F68+H68+I68</f>
        <v>0</v>
      </c>
      <c r="D68" s="32">
        <f t="shared" si="24"/>
        <v>0</v>
      </c>
      <c r="E68" s="36"/>
      <c r="F68" s="32">
        <f t="shared" ref="F68:F77" si="26">IF(E68&gt;0,RANK(E68,E$68:E$77,0),0)</f>
        <v>0</v>
      </c>
      <c r="G68" s="25"/>
      <c r="H68" s="25">
        <f>IF(G68&gt;0,RANK(G68,G$68:G$77,0),0)</f>
        <v>0</v>
      </c>
      <c r="I68" s="72"/>
    </row>
    <row r="69" spans="1:9" hidden="1" outlineLevel="1" x14ac:dyDescent="0.25">
      <c r="A69" s="11"/>
      <c r="B69" s="36">
        <f t="shared" ref="B69:B77" si="27">IF(C69&gt;0,RANK(C69,C$68:C$77,1),0)</f>
        <v>0</v>
      </c>
      <c r="C69" s="25">
        <f t="shared" si="25"/>
        <v>0</v>
      </c>
      <c r="D69" s="32">
        <f t="shared" si="24"/>
        <v>0</v>
      </c>
      <c r="E69" s="36"/>
      <c r="F69" s="32">
        <f t="shared" si="26"/>
        <v>0</v>
      </c>
      <c r="G69" s="25"/>
      <c r="H69" s="25">
        <f t="shared" ref="H69:H77" si="28">IF(G69&gt;0,RANK(G69,G$68:G$77,0),0)</f>
        <v>0</v>
      </c>
      <c r="I69" s="72"/>
    </row>
    <row r="70" spans="1:9" hidden="1" outlineLevel="1" x14ac:dyDescent="0.25">
      <c r="A70" s="11"/>
      <c r="B70" s="36">
        <f t="shared" si="27"/>
        <v>0</v>
      </c>
      <c r="C70" s="25">
        <f t="shared" si="25"/>
        <v>0</v>
      </c>
      <c r="D70" s="32">
        <f t="shared" si="24"/>
        <v>0</v>
      </c>
      <c r="E70" s="36"/>
      <c r="F70" s="32">
        <f t="shared" si="26"/>
        <v>0</v>
      </c>
      <c r="G70" s="25"/>
      <c r="H70" s="25">
        <f t="shared" si="28"/>
        <v>0</v>
      </c>
      <c r="I70" s="72"/>
    </row>
    <row r="71" spans="1:9" hidden="1" outlineLevel="1" x14ac:dyDescent="0.25">
      <c r="A71" s="11"/>
      <c r="B71" s="36">
        <f t="shared" si="27"/>
        <v>0</v>
      </c>
      <c r="C71" s="25">
        <f t="shared" si="25"/>
        <v>0</v>
      </c>
      <c r="D71" s="32">
        <f t="shared" si="24"/>
        <v>0</v>
      </c>
      <c r="E71" s="36"/>
      <c r="F71" s="32">
        <f t="shared" si="26"/>
        <v>0</v>
      </c>
      <c r="G71" s="25"/>
      <c r="H71" s="25">
        <f t="shared" si="28"/>
        <v>0</v>
      </c>
      <c r="I71" s="72"/>
    </row>
    <row r="72" spans="1:9" hidden="1" outlineLevel="1" x14ac:dyDescent="0.25">
      <c r="A72" s="11"/>
      <c r="B72" s="36">
        <f t="shared" si="27"/>
        <v>0</v>
      </c>
      <c r="C72" s="25">
        <f t="shared" si="25"/>
        <v>0</v>
      </c>
      <c r="D72" s="32">
        <f t="shared" si="24"/>
        <v>0</v>
      </c>
      <c r="E72" s="36"/>
      <c r="F72" s="32">
        <f t="shared" si="26"/>
        <v>0</v>
      </c>
      <c r="G72" s="25"/>
      <c r="H72" s="25">
        <f t="shared" si="28"/>
        <v>0</v>
      </c>
      <c r="I72" s="72"/>
    </row>
    <row r="73" spans="1:9" hidden="1" outlineLevel="1" x14ac:dyDescent="0.25">
      <c r="A73" s="11"/>
      <c r="B73" s="36">
        <f t="shared" si="27"/>
        <v>0</v>
      </c>
      <c r="C73" s="25">
        <f t="shared" si="25"/>
        <v>0</v>
      </c>
      <c r="D73" s="32">
        <f t="shared" si="24"/>
        <v>0</v>
      </c>
      <c r="E73" s="36"/>
      <c r="F73" s="32">
        <f t="shared" si="26"/>
        <v>0</v>
      </c>
      <c r="G73" s="25"/>
      <c r="H73" s="25">
        <f t="shared" si="28"/>
        <v>0</v>
      </c>
      <c r="I73" s="72"/>
    </row>
    <row r="74" spans="1:9" hidden="1" outlineLevel="1" x14ac:dyDescent="0.25">
      <c r="A74" s="11"/>
      <c r="B74" s="36">
        <f t="shared" si="27"/>
        <v>0</v>
      </c>
      <c r="C74" s="25">
        <f t="shared" si="25"/>
        <v>0</v>
      </c>
      <c r="D74" s="32">
        <f t="shared" si="24"/>
        <v>0</v>
      </c>
      <c r="E74" s="36"/>
      <c r="F74" s="32">
        <f t="shared" si="26"/>
        <v>0</v>
      </c>
      <c r="G74" s="25"/>
      <c r="H74" s="25">
        <f t="shared" si="28"/>
        <v>0</v>
      </c>
      <c r="I74" s="72"/>
    </row>
    <row r="75" spans="1:9" hidden="1" outlineLevel="1" x14ac:dyDescent="0.25">
      <c r="A75" s="11"/>
      <c r="B75" s="36">
        <f t="shared" si="27"/>
        <v>0</v>
      </c>
      <c r="C75" s="25">
        <f t="shared" si="25"/>
        <v>0</v>
      </c>
      <c r="D75" s="32">
        <f t="shared" si="24"/>
        <v>0</v>
      </c>
      <c r="E75" s="36"/>
      <c r="F75" s="32">
        <f t="shared" si="26"/>
        <v>0</v>
      </c>
      <c r="G75" s="25"/>
      <c r="H75" s="25">
        <f t="shared" si="28"/>
        <v>0</v>
      </c>
      <c r="I75" s="72"/>
    </row>
    <row r="76" spans="1:9" hidden="1" outlineLevel="1" x14ac:dyDescent="0.25">
      <c r="A76" s="11"/>
      <c r="B76" s="36">
        <f t="shared" si="27"/>
        <v>0</v>
      </c>
      <c r="C76" s="25">
        <f t="shared" si="25"/>
        <v>0</v>
      </c>
      <c r="D76" s="32">
        <f t="shared" si="24"/>
        <v>0</v>
      </c>
      <c r="E76" s="36"/>
      <c r="F76" s="32">
        <f t="shared" si="26"/>
        <v>0</v>
      </c>
      <c r="G76" s="25"/>
      <c r="H76" s="25">
        <f t="shared" si="28"/>
        <v>0</v>
      </c>
      <c r="I76" s="72"/>
    </row>
    <row r="77" spans="1:9" hidden="1" outlineLevel="1" x14ac:dyDescent="0.25">
      <c r="A77" s="11"/>
      <c r="B77" s="36">
        <f t="shared" si="27"/>
        <v>0</v>
      </c>
      <c r="C77" s="25">
        <f t="shared" si="25"/>
        <v>0</v>
      </c>
      <c r="D77" s="32">
        <f t="shared" si="24"/>
        <v>0</v>
      </c>
      <c r="E77" s="36"/>
      <c r="F77" s="32">
        <f t="shared" si="26"/>
        <v>0</v>
      </c>
      <c r="G77" s="25"/>
      <c r="H77" s="25">
        <f t="shared" si="28"/>
        <v>0</v>
      </c>
      <c r="I77" s="72"/>
    </row>
    <row r="78" spans="1:9" collapsed="1" x14ac:dyDescent="0.25">
      <c r="A78" s="21"/>
      <c r="B78" s="22"/>
      <c r="C78" s="20"/>
      <c r="D78" s="23"/>
      <c r="E78" s="22"/>
      <c r="F78" s="23"/>
      <c r="G78" s="20"/>
      <c r="H78" s="20"/>
      <c r="I78" s="21"/>
    </row>
    <row r="79" spans="1:9" x14ac:dyDescent="0.25">
      <c r="A79" s="10" t="s">
        <v>28</v>
      </c>
      <c r="B79" s="35"/>
      <c r="D79" s="24"/>
      <c r="E79" s="35"/>
      <c r="F79" s="24"/>
      <c r="I79" s="72"/>
    </row>
    <row r="80" spans="1:9" hidden="1" outlineLevel="1" x14ac:dyDescent="0.25">
      <c r="A80" s="11"/>
      <c r="B80" s="36">
        <f>IF(C80&gt;0,RANK(C80,C$80:C$89,1),0)</f>
        <v>0</v>
      </c>
      <c r="C80" s="25">
        <f t="shared" ref="C80:C89" si="29">+F80+H80+I80</f>
        <v>0</v>
      </c>
      <c r="D80" s="32">
        <f t="shared" ref="D80:D89" si="30">E80+G80</f>
        <v>0</v>
      </c>
      <c r="E80" s="36"/>
      <c r="F80" s="32">
        <f t="shared" ref="F80:F89" si="31">IF(E80&gt;0,RANK(E80,E$80:E$89,0),0)</f>
        <v>0</v>
      </c>
      <c r="G80" s="25"/>
      <c r="H80" s="25">
        <f>IF(G80&gt;0,RANK(G80,G$80:G$89,0),0)</f>
        <v>0</v>
      </c>
      <c r="I80" s="72"/>
    </row>
    <row r="81" spans="1:9" hidden="1" outlineLevel="1" x14ac:dyDescent="0.25">
      <c r="A81" s="11"/>
      <c r="B81" s="36">
        <f t="shared" ref="B81:B89" si="32">IF(C81&gt;0,RANK(C81,C$80:C$89,1),0)</f>
        <v>0</v>
      </c>
      <c r="C81" s="25">
        <f t="shared" si="29"/>
        <v>0</v>
      </c>
      <c r="D81" s="32">
        <f t="shared" si="30"/>
        <v>0</v>
      </c>
      <c r="E81" s="36"/>
      <c r="F81" s="32">
        <f t="shared" si="31"/>
        <v>0</v>
      </c>
      <c r="G81" s="25"/>
      <c r="H81" s="25">
        <f t="shared" ref="H81:H89" si="33">IF(G81&gt;0,RANK(G81,G$80:G$89,0),0)</f>
        <v>0</v>
      </c>
      <c r="I81" s="72"/>
    </row>
    <row r="82" spans="1:9" hidden="1" outlineLevel="1" x14ac:dyDescent="0.25">
      <c r="A82" s="11"/>
      <c r="B82" s="36">
        <f t="shared" si="32"/>
        <v>0</v>
      </c>
      <c r="C82" s="25">
        <f t="shared" si="29"/>
        <v>0</v>
      </c>
      <c r="D82" s="32">
        <f t="shared" si="30"/>
        <v>0</v>
      </c>
      <c r="E82" s="36"/>
      <c r="F82" s="32">
        <f t="shared" si="31"/>
        <v>0</v>
      </c>
      <c r="G82" s="25"/>
      <c r="H82" s="25">
        <f t="shared" si="33"/>
        <v>0</v>
      </c>
      <c r="I82" s="72"/>
    </row>
    <row r="83" spans="1:9" hidden="1" outlineLevel="1" x14ac:dyDescent="0.25">
      <c r="A83" s="11"/>
      <c r="B83" s="36">
        <f t="shared" si="32"/>
        <v>0</v>
      </c>
      <c r="C83" s="25">
        <f t="shared" si="29"/>
        <v>0</v>
      </c>
      <c r="D83" s="32">
        <f t="shared" si="30"/>
        <v>0</v>
      </c>
      <c r="E83" s="36"/>
      <c r="F83" s="32">
        <f t="shared" si="31"/>
        <v>0</v>
      </c>
      <c r="G83" s="25"/>
      <c r="H83" s="25">
        <f t="shared" si="33"/>
        <v>0</v>
      </c>
      <c r="I83" s="72"/>
    </row>
    <row r="84" spans="1:9" hidden="1" outlineLevel="1" x14ac:dyDescent="0.25">
      <c r="A84" s="11"/>
      <c r="B84" s="36">
        <f t="shared" si="32"/>
        <v>0</v>
      </c>
      <c r="C84" s="25">
        <f t="shared" si="29"/>
        <v>0</v>
      </c>
      <c r="D84" s="32">
        <f t="shared" si="30"/>
        <v>0</v>
      </c>
      <c r="E84" s="36"/>
      <c r="F84" s="32">
        <f t="shared" si="31"/>
        <v>0</v>
      </c>
      <c r="G84" s="25"/>
      <c r="H84" s="25">
        <f t="shared" si="33"/>
        <v>0</v>
      </c>
      <c r="I84" s="72"/>
    </row>
    <row r="85" spans="1:9" hidden="1" outlineLevel="1" x14ac:dyDescent="0.25">
      <c r="A85" s="11"/>
      <c r="B85" s="36">
        <f t="shared" si="32"/>
        <v>0</v>
      </c>
      <c r="C85" s="25">
        <f t="shared" si="29"/>
        <v>0</v>
      </c>
      <c r="D85" s="32">
        <f t="shared" si="30"/>
        <v>0</v>
      </c>
      <c r="E85" s="36"/>
      <c r="F85" s="32">
        <f t="shared" si="31"/>
        <v>0</v>
      </c>
      <c r="G85" s="25"/>
      <c r="H85" s="25">
        <f t="shared" si="33"/>
        <v>0</v>
      </c>
      <c r="I85" s="72"/>
    </row>
    <row r="86" spans="1:9" hidden="1" outlineLevel="1" x14ac:dyDescent="0.25">
      <c r="A86" s="11"/>
      <c r="B86" s="36">
        <f t="shared" si="32"/>
        <v>0</v>
      </c>
      <c r="C86" s="25">
        <f t="shared" si="29"/>
        <v>0</v>
      </c>
      <c r="D86" s="32">
        <f t="shared" si="30"/>
        <v>0</v>
      </c>
      <c r="E86" s="36"/>
      <c r="F86" s="32">
        <f t="shared" si="31"/>
        <v>0</v>
      </c>
      <c r="G86" s="25"/>
      <c r="H86" s="25">
        <f t="shared" si="33"/>
        <v>0</v>
      </c>
      <c r="I86" s="72"/>
    </row>
    <row r="87" spans="1:9" hidden="1" outlineLevel="1" x14ac:dyDescent="0.25">
      <c r="A87" s="11"/>
      <c r="B87" s="36">
        <f t="shared" si="32"/>
        <v>0</v>
      </c>
      <c r="C87" s="25">
        <f t="shared" si="29"/>
        <v>0</v>
      </c>
      <c r="D87" s="32">
        <f t="shared" si="30"/>
        <v>0</v>
      </c>
      <c r="E87" s="36"/>
      <c r="F87" s="32">
        <f t="shared" si="31"/>
        <v>0</v>
      </c>
      <c r="G87" s="25"/>
      <c r="H87" s="25">
        <f t="shared" si="33"/>
        <v>0</v>
      </c>
      <c r="I87" s="72"/>
    </row>
    <row r="88" spans="1:9" hidden="1" outlineLevel="1" x14ac:dyDescent="0.25">
      <c r="A88" s="11"/>
      <c r="B88" s="36">
        <f t="shared" si="32"/>
        <v>0</v>
      </c>
      <c r="C88" s="25">
        <f t="shared" si="29"/>
        <v>0</v>
      </c>
      <c r="D88" s="32">
        <f t="shared" si="30"/>
        <v>0</v>
      </c>
      <c r="E88" s="36"/>
      <c r="F88" s="32">
        <f t="shared" si="31"/>
        <v>0</v>
      </c>
      <c r="G88" s="25"/>
      <c r="H88" s="25">
        <f t="shared" si="33"/>
        <v>0</v>
      </c>
      <c r="I88" s="72"/>
    </row>
    <row r="89" spans="1:9" hidden="1" outlineLevel="1" x14ac:dyDescent="0.25">
      <c r="A89" s="11"/>
      <c r="B89" s="36">
        <f t="shared" si="32"/>
        <v>0</v>
      </c>
      <c r="C89" s="25">
        <f t="shared" si="29"/>
        <v>0</v>
      </c>
      <c r="D89" s="32">
        <f t="shared" si="30"/>
        <v>0</v>
      </c>
      <c r="E89" s="36"/>
      <c r="F89" s="32">
        <f t="shared" si="31"/>
        <v>0</v>
      </c>
      <c r="G89" s="25"/>
      <c r="H89" s="25">
        <f t="shared" si="33"/>
        <v>0</v>
      </c>
      <c r="I89" s="72"/>
    </row>
    <row r="90" spans="1:9" collapsed="1" x14ac:dyDescent="0.25">
      <c r="A90" s="21"/>
      <c r="B90" s="22"/>
      <c r="C90" s="20"/>
      <c r="D90" s="23"/>
      <c r="E90" s="22"/>
      <c r="F90" s="23"/>
      <c r="G90" s="20"/>
      <c r="H90" s="20"/>
      <c r="I90" s="21"/>
    </row>
    <row r="91" spans="1:9" x14ac:dyDescent="0.25">
      <c r="A91" s="10" t="s">
        <v>29</v>
      </c>
      <c r="B91" s="35"/>
      <c r="D91" s="24"/>
      <c r="E91" s="35"/>
      <c r="F91" s="24"/>
      <c r="I91" s="72"/>
    </row>
    <row r="92" spans="1:9" hidden="1" outlineLevel="1" x14ac:dyDescent="0.25">
      <c r="A92" s="11"/>
      <c r="B92" s="36">
        <f>IF(C92&gt;0,RANK(C92,C$92:C$101,1),0)</f>
        <v>0</v>
      </c>
      <c r="C92" s="25">
        <f t="shared" ref="C92:C101" si="34">+F92+H92+I92</f>
        <v>0</v>
      </c>
      <c r="D92" s="32">
        <f t="shared" ref="D92:D101" si="35">E92+G92</f>
        <v>0</v>
      </c>
      <c r="E92" s="36"/>
      <c r="F92" s="32">
        <f t="shared" ref="F92:F101" si="36">IF(E92&gt;0,RANK(E92,E$92:E$101,0),0)</f>
        <v>0</v>
      </c>
      <c r="G92" s="25"/>
      <c r="H92" s="25">
        <f>IF(G92&gt;0,RANK(G92,G$92:G$101,0),0)</f>
        <v>0</v>
      </c>
      <c r="I92" s="72"/>
    </row>
    <row r="93" spans="1:9" hidden="1" outlineLevel="1" x14ac:dyDescent="0.25">
      <c r="A93" s="11"/>
      <c r="B93" s="36">
        <f t="shared" ref="B93:B101" si="37">IF(C93&gt;0,RANK(C93,C$92:C$101,1),0)</f>
        <v>0</v>
      </c>
      <c r="C93" s="25">
        <f t="shared" si="34"/>
        <v>0</v>
      </c>
      <c r="D93" s="32">
        <f t="shared" si="35"/>
        <v>0</v>
      </c>
      <c r="E93" s="36"/>
      <c r="F93" s="32">
        <f t="shared" si="36"/>
        <v>0</v>
      </c>
      <c r="G93" s="25"/>
      <c r="H93" s="25">
        <f t="shared" ref="H93:H101" si="38">IF(G93&gt;0,RANK(G93,G$92:G$101,0),0)</f>
        <v>0</v>
      </c>
      <c r="I93" s="72"/>
    </row>
    <row r="94" spans="1:9" hidden="1" outlineLevel="1" x14ac:dyDescent="0.25">
      <c r="A94" s="11"/>
      <c r="B94" s="36">
        <f t="shared" si="37"/>
        <v>0</v>
      </c>
      <c r="C94" s="25">
        <f t="shared" si="34"/>
        <v>0</v>
      </c>
      <c r="D94" s="32">
        <f t="shared" si="35"/>
        <v>0</v>
      </c>
      <c r="E94" s="36"/>
      <c r="F94" s="32">
        <f t="shared" si="36"/>
        <v>0</v>
      </c>
      <c r="G94" s="25"/>
      <c r="H94" s="25">
        <f t="shared" si="38"/>
        <v>0</v>
      </c>
      <c r="I94" s="72"/>
    </row>
    <row r="95" spans="1:9" hidden="1" outlineLevel="1" x14ac:dyDescent="0.25">
      <c r="A95" s="11"/>
      <c r="B95" s="36">
        <f t="shared" si="37"/>
        <v>0</v>
      </c>
      <c r="C95" s="25">
        <f t="shared" si="34"/>
        <v>0</v>
      </c>
      <c r="D95" s="32">
        <f t="shared" si="35"/>
        <v>0</v>
      </c>
      <c r="E95" s="36"/>
      <c r="F95" s="32">
        <f t="shared" si="36"/>
        <v>0</v>
      </c>
      <c r="G95" s="25"/>
      <c r="H95" s="25">
        <f t="shared" si="38"/>
        <v>0</v>
      </c>
      <c r="I95" s="72"/>
    </row>
    <row r="96" spans="1:9" hidden="1" outlineLevel="1" x14ac:dyDescent="0.25">
      <c r="A96" s="11"/>
      <c r="B96" s="36">
        <f t="shared" si="37"/>
        <v>0</v>
      </c>
      <c r="C96" s="25">
        <f t="shared" si="34"/>
        <v>0</v>
      </c>
      <c r="D96" s="32">
        <f t="shared" si="35"/>
        <v>0</v>
      </c>
      <c r="E96" s="36"/>
      <c r="F96" s="32">
        <f t="shared" si="36"/>
        <v>0</v>
      </c>
      <c r="G96" s="25"/>
      <c r="H96" s="25">
        <f t="shared" si="38"/>
        <v>0</v>
      </c>
      <c r="I96" s="72"/>
    </row>
    <row r="97" spans="1:9" hidden="1" outlineLevel="1" x14ac:dyDescent="0.25">
      <c r="A97" s="11"/>
      <c r="B97" s="36">
        <f t="shared" si="37"/>
        <v>0</v>
      </c>
      <c r="C97" s="25">
        <f t="shared" si="34"/>
        <v>0</v>
      </c>
      <c r="D97" s="32">
        <f t="shared" si="35"/>
        <v>0</v>
      </c>
      <c r="E97" s="36"/>
      <c r="F97" s="32">
        <f t="shared" si="36"/>
        <v>0</v>
      </c>
      <c r="G97" s="25"/>
      <c r="H97" s="25">
        <f t="shared" si="38"/>
        <v>0</v>
      </c>
      <c r="I97" s="72"/>
    </row>
    <row r="98" spans="1:9" hidden="1" outlineLevel="1" x14ac:dyDescent="0.25">
      <c r="A98" s="11"/>
      <c r="B98" s="36">
        <f t="shared" si="37"/>
        <v>0</v>
      </c>
      <c r="C98" s="25">
        <f t="shared" si="34"/>
        <v>0</v>
      </c>
      <c r="D98" s="32">
        <f t="shared" si="35"/>
        <v>0</v>
      </c>
      <c r="E98" s="36"/>
      <c r="F98" s="32">
        <f t="shared" si="36"/>
        <v>0</v>
      </c>
      <c r="G98" s="25"/>
      <c r="H98" s="25">
        <f t="shared" si="38"/>
        <v>0</v>
      </c>
      <c r="I98" s="72"/>
    </row>
    <row r="99" spans="1:9" hidden="1" outlineLevel="1" x14ac:dyDescent="0.25">
      <c r="A99" s="11"/>
      <c r="B99" s="36">
        <f t="shared" si="37"/>
        <v>0</v>
      </c>
      <c r="C99" s="25">
        <f t="shared" si="34"/>
        <v>0</v>
      </c>
      <c r="D99" s="32">
        <f t="shared" si="35"/>
        <v>0</v>
      </c>
      <c r="E99" s="36"/>
      <c r="F99" s="32">
        <f t="shared" si="36"/>
        <v>0</v>
      </c>
      <c r="G99" s="25"/>
      <c r="H99" s="25">
        <f t="shared" si="38"/>
        <v>0</v>
      </c>
      <c r="I99" s="72"/>
    </row>
    <row r="100" spans="1:9" hidden="1" outlineLevel="1" x14ac:dyDescent="0.25">
      <c r="A100" s="11"/>
      <c r="B100" s="36">
        <f t="shared" si="37"/>
        <v>0</v>
      </c>
      <c r="C100" s="25">
        <f t="shared" si="34"/>
        <v>0</v>
      </c>
      <c r="D100" s="32">
        <f t="shared" si="35"/>
        <v>0</v>
      </c>
      <c r="E100" s="36"/>
      <c r="F100" s="32">
        <f t="shared" si="36"/>
        <v>0</v>
      </c>
      <c r="G100" s="25"/>
      <c r="H100" s="25">
        <f t="shared" si="38"/>
        <v>0</v>
      </c>
      <c r="I100" s="72"/>
    </row>
    <row r="101" spans="1:9" hidden="1" outlineLevel="1" x14ac:dyDescent="0.25">
      <c r="A101" s="11"/>
      <c r="B101" s="36">
        <f t="shared" si="37"/>
        <v>0</v>
      </c>
      <c r="C101" s="25">
        <f t="shared" si="34"/>
        <v>0</v>
      </c>
      <c r="D101" s="32">
        <f t="shared" si="35"/>
        <v>0</v>
      </c>
      <c r="E101" s="36"/>
      <c r="F101" s="32">
        <f t="shared" si="36"/>
        <v>0</v>
      </c>
      <c r="G101" s="25"/>
      <c r="H101" s="25">
        <f t="shared" si="38"/>
        <v>0</v>
      </c>
      <c r="I101" s="72"/>
    </row>
    <row r="102" spans="1:9" collapsed="1" x14ac:dyDescent="0.25">
      <c r="A102" s="21"/>
      <c r="B102" s="22"/>
      <c r="C102" s="20"/>
      <c r="D102" s="23"/>
      <c r="E102" s="22"/>
      <c r="F102" s="23"/>
      <c r="G102" s="20"/>
      <c r="H102" s="20"/>
      <c r="I102" s="21"/>
    </row>
    <row r="103" spans="1:9" x14ac:dyDescent="0.25">
      <c r="A103" s="10" t="s">
        <v>30</v>
      </c>
      <c r="B103" s="35"/>
      <c r="D103" s="24"/>
      <c r="E103" s="35"/>
      <c r="F103" s="24"/>
      <c r="I103" s="72"/>
    </row>
    <row r="104" spans="1:9" x14ac:dyDescent="0.25">
      <c r="A104" s="11" t="s">
        <v>176</v>
      </c>
      <c r="B104" s="36">
        <f>IF(C104&gt;0,RANK(C104,C$104:C$105,1),0)</f>
        <v>1</v>
      </c>
      <c r="C104" s="25">
        <f>+F104+H104-I104</f>
        <v>2</v>
      </c>
      <c r="D104" s="32">
        <f>E104+G104</f>
        <v>169.3</v>
      </c>
      <c r="E104" s="36">
        <v>90.9</v>
      </c>
      <c r="F104" s="32">
        <f>IF(E104&gt;0,RANK(E104,E$104:E$113,0),0)</f>
        <v>1</v>
      </c>
      <c r="G104" s="25">
        <v>78.400000000000006</v>
      </c>
      <c r="H104" s="25">
        <f>IF(G104&gt;0,RANK(G104,G$104:G$113,0),0)</f>
        <v>1</v>
      </c>
      <c r="I104" s="72"/>
    </row>
    <row r="105" spans="1:9" x14ac:dyDescent="0.25">
      <c r="A105" s="11" t="s">
        <v>178</v>
      </c>
      <c r="B105" s="36">
        <f>IF(C105&gt;0,RANK(C105,C$104:C$105,1),0)</f>
        <v>2</v>
      </c>
      <c r="C105" s="25">
        <f>+F105+H105-I105</f>
        <v>4</v>
      </c>
      <c r="D105" s="32">
        <f>E105+G105</f>
        <v>159.10000000000002</v>
      </c>
      <c r="E105" s="36">
        <v>86.2</v>
      </c>
      <c r="F105" s="32">
        <f>IF(E105&gt;0,RANK(E105,E$104:E$113,0),0)</f>
        <v>2</v>
      </c>
      <c r="G105" s="25">
        <v>72.900000000000006</v>
      </c>
      <c r="H105" s="25">
        <f>IF(G105&gt;0,RANK(G105,G$104:G$113,0),0)</f>
        <v>2</v>
      </c>
      <c r="I105" s="72"/>
    </row>
    <row r="106" spans="1:9" hidden="1" outlineLevel="1" x14ac:dyDescent="0.25">
      <c r="A106" s="11"/>
      <c r="B106" s="36"/>
      <c r="C106" s="25">
        <f t="shared" ref="C106:C113" si="39">+F106+H106+I106</f>
        <v>0</v>
      </c>
      <c r="D106" s="32">
        <f t="shared" ref="D106:D113" si="40">E106+G106</f>
        <v>0</v>
      </c>
      <c r="E106" s="36"/>
      <c r="F106" s="32">
        <f t="shared" ref="F106:F113" si="41">IF(E106&gt;0,RANK(E106,E$104:E$113,0),0)</f>
        <v>0</v>
      </c>
      <c r="G106" s="25"/>
      <c r="H106" s="25">
        <f t="shared" ref="H106:H113" si="42">IF(G106&gt;0,RANK(G106,G$104:G$113,0),0)</f>
        <v>0</v>
      </c>
      <c r="I106" s="72"/>
    </row>
    <row r="107" spans="1:9" hidden="1" outlineLevel="1" x14ac:dyDescent="0.25">
      <c r="A107" s="11"/>
      <c r="B107" s="36"/>
      <c r="C107" s="25">
        <f t="shared" si="39"/>
        <v>0</v>
      </c>
      <c r="D107" s="32">
        <f t="shared" si="40"/>
        <v>0</v>
      </c>
      <c r="E107" s="36"/>
      <c r="F107" s="32">
        <f t="shared" si="41"/>
        <v>0</v>
      </c>
      <c r="G107" s="25"/>
      <c r="H107" s="25">
        <f t="shared" si="42"/>
        <v>0</v>
      </c>
      <c r="I107" s="72"/>
    </row>
    <row r="108" spans="1:9" hidden="1" outlineLevel="1" x14ac:dyDescent="0.25">
      <c r="A108" s="11"/>
      <c r="B108" s="36"/>
      <c r="C108" s="25">
        <f t="shared" si="39"/>
        <v>0</v>
      </c>
      <c r="D108" s="32">
        <f t="shared" si="40"/>
        <v>0</v>
      </c>
      <c r="E108" s="36"/>
      <c r="F108" s="32">
        <f t="shared" si="41"/>
        <v>0</v>
      </c>
      <c r="G108" s="25"/>
      <c r="H108" s="25">
        <f t="shared" si="42"/>
        <v>0</v>
      </c>
      <c r="I108" s="72"/>
    </row>
    <row r="109" spans="1:9" hidden="1" outlineLevel="1" x14ac:dyDescent="0.25">
      <c r="A109" s="11"/>
      <c r="B109" s="36"/>
      <c r="C109" s="25">
        <f t="shared" si="39"/>
        <v>0</v>
      </c>
      <c r="D109" s="32">
        <f t="shared" si="40"/>
        <v>0</v>
      </c>
      <c r="E109" s="36"/>
      <c r="F109" s="32">
        <f t="shared" si="41"/>
        <v>0</v>
      </c>
      <c r="G109" s="25"/>
      <c r="H109" s="25">
        <f t="shared" si="42"/>
        <v>0</v>
      </c>
      <c r="I109" s="72"/>
    </row>
    <row r="110" spans="1:9" hidden="1" outlineLevel="1" x14ac:dyDescent="0.25">
      <c r="A110" s="11"/>
      <c r="B110" s="36"/>
      <c r="C110" s="25">
        <f t="shared" si="39"/>
        <v>0</v>
      </c>
      <c r="D110" s="32">
        <f t="shared" si="40"/>
        <v>0</v>
      </c>
      <c r="E110" s="36"/>
      <c r="F110" s="32">
        <f t="shared" si="41"/>
        <v>0</v>
      </c>
      <c r="G110" s="25"/>
      <c r="H110" s="25">
        <f t="shared" si="42"/>
        <v>0</v>
      </c>
      <c r="I110" s="72"/>
    </row>
    <row r="111" spans="1:9" hidden="1" outlineLevel="1" x14ac:dyDescent="0.25">
      <c r="A111" s="11"/>
      <c r="B111" s="36"/>
      <c r="C111" s="25">
        <f t="shared" si="39"/>
        <v>0</v>
      </c>
      <c r="D111" s="32">
        <f t="shared" si="40"/>
        <v>0</v>
      </c>
      <c r="E111" s="36"/>
      <c r="F111" s="32">
        <f t="shared" si="41"/>
        <v>0</v>
      </c>
      <c r="G111" s="25"/>
      <c r="H111" s="25">
        <f t="shared" si="42"/>
        <v>0</v>
      </c>
      <c r="I111" s="72"/>
    </row>
    <row r="112" spans="1:9" hidden="1" outlineLevel="1" x14ac:dyDescent="0.25">
      <c r="A112" s="11"/>
      <c r="B112" s="36"/>
      <c r="C112" s="25">
        <f t="shared" si="39"/>
        <v>0</v>
      </c>
      <c r="D112" s="32">
        <f t="shared" si="40"/>
        <v>0</v>
      </c>
      <c r="E112" s="36"/>
      <c r="F112" s="32">
        <f t="shared" si="41"/>
        <v>0</v>
      </c>
      <c r="G112" s="25"/>
      <c r="H112" s="25">
        <f t="shared" si="42"/>
        <v>0</v>
      </c>
      <c r="I112" s="72"/>
    </row>
    <row r="113" spans="1:9" hidden="1" outlineLevel="1" x14ac:dyDescent="0.25">
      <c r="A113" s="11"/>
      <c r="B113" s="36"/>
      <c r="C113" s="25">
        <f t="shared" si="39"/>
        <v>0</v>
      </c>
      <c r="D113" s="32">
        <f t="shared" si="40"/>
        <v>0</v>
      </c>
      <c r="E113" s="36"/>
      <c r="F113" s="32">
        <f t="shared" si="41"/>
        <v>0</v>
      </c>
      <c r="G113" s="25"/>
      <c r="H113" s="25">
        <f t="shared" si="42"/>
        <v>0</v>
      </c>
      <c r="I113" s="72"/>
    </row>
    <row r="114" spans="1:9" collapsed="1" x14ac:dyDescent="0.25">
      <c r="A114" s="21"/>
      <c r="B114" s="22"/>
      <c r="C114" s="20"/>
      <c r="D114" s="23"/>
      <c r="E114" s="22"/>
      <c r="F114" s="23"/>
      <c r="G114" s="20"/>
      <c r="H114" s="20"/>
      <c r="I114" s="21"/>
    </row>
    <row r="115" spans="1:9" x14ac:dyDescent="0.25">
      <c r="A115" s="10" t="s">
        <v>31</v>
      </c>
      <c r="B115" s="35"/>
      <c r="D115" s="24"/>
      <c r="E115" s="35"/>
      <c r="F115" s="24"/>
      <c r="I115" s="72"/>
    </row>
    <row r="116" spans="1:9" x14ac:dyDescent="0.25">
      <c r="A116" s="11" t="s">
        <v>125</v>
      </c>
      <c r="B116" s="36">
        <f t="shared" ref="B116:B122" si="43">IF(C116&gt;0,RANK(C116,C$116:C$122,1),0)</f>
        <v>1</v>
      </c>
      <c r="C116" s="25">
        <f t="shared" ref="C116:C125" si="44">+F116+H116-I116</f>
        <v>2</v>
      </c>
      <c r="D116" s="32">
        <f t="shared" ref="D116:D125" si="45">E116+G116</f>
        <v>187.5</v>
      </c>
      <c r="E116" s="36">
        <v>92.7</v>
      </c>
      <c r="F116" s="32">
        <f t="shared" ref="F116:F125" si="46">IF(E116&gt;0,RANK(E116,E$116:E$125,0),0)</f>
        <v>1</v>
      </c>
      <c r="G116" s="25">
        <v>94.8</v>
      </c>
      <c r="H116" s="25">
        <f t="shared" ref="H116:H125" si="47">IF(G116&gt;0,RANK(G116,G$116:G$125,0),0)</f>
        <v>1</v>
      </c>
      <c r="I116" s="72"/>
    </row>
    <row r="117" spans="1:9" x14ac:dyDescent="0.25">
      <c r="A117" s="11" t="s">
        <v>200</v>
      </c>
      <c r="B117" s="36">
        <f t="shared" si="43"/>
        <v>2</v>
      </c>
      <c r="C117" s="25">
        <f t="shared" si="44"/>
        <v>4</v>
      </c>
      <c r="D117" s="32">
        <f t="shared" si="45"/>
        <v>183.3</v>
      </c>
      <c r="E117" s="36">
        <v>90.5</v>
      </c>
      <c r="F117" s="32">
        <f t="shared" si="46"/>
        <v>2</v>
      </c>
      <c r="G117" s="25">
        <v>92.8</v>
      </c>
      <c r="H117" s="25">
        <f t="shared" si="47"/>
        <v>2</v>
      </c>
      <c r="I117" s="72"/>
    </row>
    <row r="118" spans="1:9" x14ac:dyDescent="0.25">
      <c r="A118" s="11" t="s">
        <v>135</v>
      </c>
      <c r="B118" s="36">
        <f t="shared" si="43"/>
        <v>3</v>
      </c>
      <c r="C118" s="25">
        <f t="shared" si="44"/>
        <v>6</v>
      </c>
      <c r="D118" s="32">
        <f t="shared" si="45"/>
        <v>178.89999999999998</v>
      </c>
      <c r="E118" s="36">
        <v>89.6</v>
      </c>
      <c r="F118" s="32">
        <f t="shared" si="46"/>
        <v>3</v>
      </c>
      <c r="G118" s="25">
        <v>89.3</v>
      </c>
      <c r="H118" s="25">
        <f t="shared" si="47"/>
        <v>3</v>
      </c>
      <c r="I118" s="72"/>
    </row>
    <row r="119" spans="1:9" x14ac:dyDescent="0.25">
      <c r="A119" s="11" t="s">
        <v>194</v>
      </c>
      <c r="B119" s="36">
        <f t="shared" si="43"/>
        <v>4</v>
      </c>
      <c r="C119" s="25">
        <f t="shared" si="44"/>
        <v>9</v>
      </c>
      <c r="D119" s="32">
        <f t="shared" si="45"/>
        <v>174</v>
      </c>
      <c r="E119" s="36">
        <v>88.8</v>
      </c>
      <c r="F119" s="32">
        <f t="shared" si="46"/>
        <v>4</v>
      </c>
      <c r="G119" s="25">
        <v>85.2</v>
      </c>
      <c r="H119" s="25">
        <f t="shared" si="47"/>
        <v>5</v>
      </c>
      <c r="I119" s="72"/>
    </row>
    <row r="120" spans="1:9" x14ac:dyDescent="0.25">
      <c r="A120" s="11" t="s">
        <v>183</v>
      </c>
      <c r="B120" s="36">
        <f t="shared" si="43"/>
        <v>5</v>
      </c>
      <c r="C120" s="25">
        <f t="shared" si="44"/>
        <v>10</v>
      </c>
      <c r="D120" s="32">
        <f t="shared" si="45"/>
        <v>174.5</v>
      </c>
      <c r="E120" s="36">
        <v>87.7</v>
      </c>
      <c r="F120" s="32">
        <f t="shared" si="46"/>
        <v>6</v>
      </c>
      <c r="G120" s="25">
        <v>86.8</v>
      </c>
      <c r="H120" s="25">
        <f t="shared" si="47"/>
        <v>4</v>
      </c>
      <c r="I120" s="72"/>
    </row>
    <row r="121" spans="1:9" x14ac:dyDescent="0.25">
      <c r="A121" s="11" t="s">
        <v>120</v>
      </c>
      <c r="B121" s="36">
        <f t="shared" si="43"/>
        <v>6</v>
      </c>
      <c r="C121" s="25">
        <f t="shared" si="44"/>
        <v>12</v>
      </c>
      <c r="D121" s="32">
        <f t="shared" si="45"/>
        <v>165.7</v>
      </c>
      <c r="E121" s="36">
        <v>88.2</v>
      </c>
      <c r="F121" s="32">
        <f t="shared" si="46"/>
        <v>5</v>
      </c>
      <c r="G121" s="25">
        <v>77.5</v>
      </c>
      <c r="H121" s="25">
        <f t="shared" si="47"/>
        <v>7</v>
      </c>
      <c r="I121" s="72"/>
    </row>
    <row r="122" spans="1:9" x14ac:dyDescent="0.25">
      <c r="A122" s="11" t="s">
        <v>182</v>
      </c>
      <c r="B122" s="36">
        <f t="shared" si="43"/>
        <v>7</v>
      </c>
      <c r="C122" s="25">
        <f t="shared" si="44"/>
        <v>13</v>
      </c>
      <c r="D122" s="32">
        <f t="shared" si="45"/>
        <v>167.9</v>
      </c>
      <c r="E122" s="36">
        <v>86.5</v>
      </c>
      <c r="F122" s="32">
        <f t="shared" si="46"/>
        <v>7</v>
      </c>
      <c r="G122" s="25">
        <v>81.400000000000006</v>
      </c>
      <c r="H122" s="25">
        <f t="shared" si="47"/>
        <v>6</v>
      </c>
      <c r="I122" s="72"/>
    </row>
    <row r="123" spans="1:9" hidden="1" outlineLevel="1" x14ac:dyDescent="0.25">
      <c r="A123" s="11"/>
      <c r="B123" s="36"/>
      <c r="C123" s="25">
        <f t="shared" si="44"/>
        <v>0</v>
      </c>
      <c r="D123" s="32">
        <f t="shared" si="45"/>
        <v>0</v>
      </c>
      <c r="E123" s="36"/>
      <c r="F123" s="32">
        <f t="shared" si="46"/>
        <v>0</v>
      </c>
      <c r="G123" s="25"/>
      <c r="H123" s="25">
        <f t="shared" si="47"/>
        <v>0</v>
      </c>
      <c r="I123" s="72"/>
    </row>
    <row r="124" spans="1:9" hidden="1" outlineLevel="1" x14ac:dyDescent="0.25">
      <c r="A124" s="11"/>
      <c r="B124" s="36"/>
      <c r="C124" s="25">
        <f t="shared" si="44"/>
        <v>0</v>
      </c>
      <c r="D124" s="32">
        <f t="shared" si="45"/>
        <v>0</v>
      </c>
      <c r="E124" s="36"/>
      <c r="F124" s="32">
        <f t="shared" si="46"/>
        <v>0</v>
      </c>
      <c r="G124" s="25"/>
      <c r="H124" s="25">
        <f t="shared" si="47"/>
        <v>0</v>
      </c>
      <c r="I124" s="72"/>
    </row>
    <row r="125" spans="1:9" hidden="1" outlineLevel="1" x14ac:dyDescent="0.25">
      <c r="A125" s="11"/>
      <c r="B125" s="36"/>
      <c r="C125" s="25">
        <f t="shared" si="44"/>
        <v>0</v>
      </c>
      <c r="D125" s="32">
        <f t="shared" si="45"/>
        <v>0</v>
      </c>
      <c r="E125" s="36"/>
      <c r="F125" s="32">
        <f t="shared" si="46"/>
        <v>0</v>
      </c>
      <c r="G125" s="25"/>
      <c r="H125" s="25">
        <f t="shared" si="47"/>
        <v>0</v>
      </c>
      <c r="I125" s="72"/>
    </row>
    <row r="126" spans="1:9" ht="15.75" collapsed="1" thickBot="1" x14ac:dyDescent="0.3">
      <c r="A126" s="28"/>
      <c r="B126" s="29"/>
      <c r="C126" s="30"/>
      <c r="D126" s="31"/>
      <c r="E126" s="29"/>
      <c r="F126" s="31"/>
      <c r="G126" s="30"/>
      <c r="H126" s="30"/>
      <c r="I126" s="28"/>
    </row>
  </sheetData>
  <sortState xmlns:xlrd2="http://schemas.microsoft.com/office/spreadsheetml/2017/richdata2" ref="A104:I105">
    <sortCondition ref="B104:B105"/>
  </sortState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32D4-12DA-4647-AC7F-CDD5E1626048}">
  <sheetPr>
    <tabColor theme="0"/>
    <pageSetUpPr fitToPage="1"/>
  </sheetPr>
  <dimension ref="A3:I126"/>
  <sheetViews>
    <sheetView zoomScale="80" zoomScaleNormal="80" workbookViewId="0">
      <pane xSplit="1" ySplit="6" topLeftCell="B42" activePane="bottomRight" state="frozen"/>
      <selection activeCell="A3" sqref="A3:C245"/>
      <selection pane="topRight" activeCell="A3" sqref="A3:C245"/>
      <selection pane="bottomLeft" activeCell="A3" sqref="A3:C245"/>
      <selection pane="bottomRight" activeCell="A116" sqref="A116:XFD117"/>
    </sheetView>
  </sheetViews>
  <sheetFormatPr defaultRowHeight="15" outlineLevelRow="1" x14ac:dyDescent="0.25"/>
  <cols>
    <col min="1" max="1" width="23.7109375" style="8" bestFit="1" customWidth="1"/>
    <col min="24" max="24" width="9.140625" customWidth="1"/>
    <col min="25" max="25" width="25.28515625" customWidth="1"/>
  </cols>
  <sheetData>
    <row r="3" spans="1:9" ht="15.75" thickBot="1" x14ac:dyDescent="0.3">
      <c r="A3" s="40" t="s">
        <v>74</v>
      </c>
      <c r="B3" s="40"/>
    </row>
    <row r="4" spans="1:9" ht="15.75" thickBot="1" x14ac:dyDescent="0.3">
      <c r="A4" s="101"/>
      <c r="B4" s="102"/>
      <c r="C4" s="102"/>
      <c r="D4" s="102"/>
      <c r="E4" s="103" t="s">
        <v>149</v>
      </c>
      <c r="F4" s="104"/>
      <c r="G4" s="103"/>
      <c r="H4" s="104"/>
      <c r="I4" s="104"/>
    </row>
    <row r="5" spans="1:9" x14ac:dyDescent="0.25">
      <c r="A5" s="74"/>
      <c r="B5" s="75" t="s">
        <v>9</v>
      </c>
      <c r="C5" s="76" t="s">
        <v>10</v>
      </c>
      <c r="D5" s="80" t="s">
        <v>9</v>
      </c>
      <c r="E5" s="77" t="s">
        <v>35</v>
      </c>
      <c r="F5" s="79"/>
      <c r="G5" s="78" t="s">
        <v>4</v>
      </c>
      <c r="H5" s="78"/>
      <c r="I5" s="100" t="s">
        <v>7</v>
      </c>
    </row>
    <row r="6" spans="1:9" ht="15.75" thickBot="1" x14ac:dyDescent="0.3">
      <c r="A6" s="13"/>
      <c r="B6" s="16" t="s">
        <v>2</v>
      </c>
      <c r="C6" s="34" t="s">
        <v>33</v>
      </c>
      <c r="D6" s="17" t="s">
        <v>34</v>
      </c>
      <c r="E6" s="16" t="s">
        <v>34</v>
      </c>
      <c r="F6" s="19" t="s">
        <v>33</v>
      </c>
      <c r="G6" s="18" t="s">
        <v>34</v>
      </c>
      <c r="H6" s="18" t="s">
        <v>33</v>
      </c>
      <c r="I6" s="7" t="s">
        <v>8</v>
      </c>
    </row>
    <row r="7" spans="1:9" x14ac:dyDescent="0.25">
      <c r="A7" s="12" t="s">
        <v>17</v>
      </c>
      <c r="B7" s="35"/>
      <c r="D7" s="24"/>
      <c r="E7" s="35"/>
      <c r="F7" s="24"/>
      <c r="I7" s="72"/>
    </row>
    <row r="8" spans="1:9" hidden="1" outlineLevel="1" x14ac:dyDescent="0.25">
      <c r="A8" s="11"/>
      <c r="B8" s="36">
        <f>IF(C8&gt;0,RANK(C8,C$8:C$17,1),0)</f>
        <v>0</v>
      </c>
      <c r="C8" s="25">
        <f t="shared" ref="C8:C17" si="0">+F8+H8+I8</f>
        <v>0</v>
      </c>
      <c r="D8" s="32">
        <f t="shared" ref="D8:D17" si="1">E8+G8</f>
        <v>0</v>
      </c>
      <c r="E8" s="36"/>
      <c r="F8" s="32">
        <f t="shared" ref="F8:F17" si="2">IF(E8&gt;0,RANK(E8,E$8:E$17,0),0)</f>
        <v>0</v>
      </c>
      <c r="G8" s="25"/>
      <c r="H8" s="25">
        <f>IF(G8&gt;0,RANK(G8,G$8:G$17,0),0)</f>
        <v>0</v>
      </c>
      <c r="I8" s="72"/>
    </row>
    <row r="9" spans="1:9" hidden="1" outlineLevel="1" x14ac:dyDescent="0.25">
      <c r="A9" s="11"/>
      <c r="B9" s="36">
        <f t="shared" ref="B9:B17" si="3">IF(C9&gt;0,RANK(C9,C$8:C$17,1),0)</f>
        <v>0</v>
      </c>
      <c r="C9" s="25">
        <f t="shared" si="0"/>
        <v>0</v>
      </c>
      <c r="D9" s="32">
        <f t="shared" si="1"/>
        <v>0</v>
      </c>
      <c r="E9" s="36"/>
      <c r="F9" s="32">
        <f t="shared" si="2"/>
        <v>0</v>
      </c>
      <c r="G9" s="25"/>
      <c r="H9" s="25">
        <f t="shared" ref="H9:H17" si="4">IF(G9&gt;0,RANK(G9,G$8:G$17,0),0)</f>
        <v>0</v>
      </c>
      <c r="I9" s="72"/>
    </row>
    <row r="10" spans="1:9" hidden="1" outlineLevel="1" x14ac:dyDescent="0.25">
      <c r="A10" s="11"/>
      <c r="B10" s="36">
        <f t="shared" si="3"/>
        <v>0</v>
      </c>
      <c r="C10" s="25">
        <f t="shared" si="0"/>
        <v>0</v>
      </c>
      <c r="D10" s="32">
        <f t="shared" si="1"/>
        <v>0</v>
      </c>
      <c r="E10" s="36"/>
      <c r="F10" s="32">
        <f t="shared" si="2"/>
        <v>0</v>
      </c>
      <c r="G10" s="25"/>
      <c r="H10" s="25">
        <f t="shared" si="4"/>
        <v>0</v>
      </c>
      <c r="I10" s="72"/>
    </row>
    <row r="11" spans="1:9" hidden="1" outlineLevel="1" x14ac:dyDescent="0.25">
      <c r="A11" s="11"/>
      <c r="B11" s="36">
        <f t="shared" si="3"/>
        <v>0</v>
      </c>
      <c r="C11" s="25">
        <f t="shared" si="0"/>
        <v>0</v>
      </c>
      <c r="D11" s="32">
        <f t="shared" si="1"/>
        <v>0</v>
      </c>
      <c r="E11" s="36"/>
      <c r="F11" s="32">
        <f t="shared" si="2"/>
        <v>0</v>
      </c>
      <c r="G11" s="25"/>
      <c r="H11" s="25">
        <f t="shared" si="4"/>
        <v>0</v>
      </c>
      <c r="I11" s="72"/>
    </row>
    <row r="12" spans="1:9" hidden="1" outlineLevel="1" x14ac:dyDescent="0.25">
      <c r="A12" s="11"/>
      <c r="B12" s="36">
        <f t="shared" si="3"/>
        <v>0</v>
      </c>
      <c r="C12" s="25">
        <f t="shared" si="0"/>
        <v>0</v>
      </c>
      <c r="D12" s="32">
        <f t="shared" si="1"/>
        <v>0</v>
      </c>
      <c r="E12" s="36"/>
      <c r="F12" s="32">
        <f t="shared" si="2"/>
        <v>0</v>
      </c>
      <c r="G12" s="25"/>
      <c r="H12" s="25">
        <f t="shared" si="4"/>
        <v>0</v>
      </c>
      <c r="I12" s="72"/>
    </row>
    <row r="13" spans="1:9" hidden="1" outlineLevel="1" x14ac:dyDescent="0.25">
      <c r="A13" s="11"/>
      <c r="B13" s="36">
        <f t="shared" si="3"/>
        <v>0</v>
      </c>
      <c r="C13" s="25">
        <f t="shared" si="0"/>
        <v>0</v>
      </c>
      <c r="D13" s="32">
        <f t="shared" si="1"/>
        <v>0</v>
      </c>
      <c r="E13" s="36"/>
      <c r="F13" s="32">
        <f t="shared" si="2"/>
        <v>0</v>
      </c>
      <c r="G13" s="25"/>
      <c r="H13" s="25">
        <f t="shared" si="4"/>
        <v>0</v>
      </c>
      <c r="I13" s="72"/>
    </row>
    <row r="14" spans="1:9" hidden="1" outlineLevel="1" x14ac:dyDescent="0.25">
      <c r="A14" s="11"/>
      <c r="B14" s="36">
        <f t="shared" si="3"/>
        <v>0</v>
      </c>
      <c r="C14" s="25">
        <f t="shared" si="0"/>
        <v>0</v>
      </c>
      <c r="D14" s="32">
        <f t="shared" si="1"/>
        <v>0</v>
      </c>
      <c r="E14" s="36"/>
      <c r="F14" s="32">
        <f t="shared" si="2"/>
        <v>0</v>
      </c>
      <c r="G14" s="25"/>
      <c r="H14" s="25">
        <f t="shared" si="4"/>
        <v>0</v>
      </c>
      <c r="I14" s="72"/>
    </row>
    <row r="15" spans="1:9" hidden="1" outlineLevel="1" x14ac:dyDescent="0.25">
      <c r="A15" s="11"/>
      <c r="B15" s="36">
        <f t="shared" si="3"/>
        <v>0</v>
      </c>
      <c r="C15" s="25">
        <f t="shared" si="0"/>
        <v>0</v>
      </c>
      <c r="D15" s="32">
        <f t="shared" si="1"/>
        <v>0</v>
      </c>
      <c r="E15" s="36"/>
      <c r="F15" s="32">
        <f t="shared" si="2"/>
        <v>0</v>
      </c>
      <c r="G15" s="25"/>
      <c r="H15" s="25">
        <f t="shared" si="4"/>
        <v>0</v>
      </c>
      <c r="I15" s="72"/>
    </row>
    <row r="16" spans="1:9" hidden="1" outlineLevel="1" x14ac:dyDescent="0.25">
      <c r="A16" s="11"/>
      <c r="B16" s="36">
        <f t="shared" si="3"/>
        <v>0</v>
      </c>
      <c r="C16" s="25">
        <f t="shared" si="0"/>
        <v>0</v>
      </c>
      <c r="D16" s="32">
        <f t="shared" si="1"/>
        <v>0</v>
      </c>
      <c r="E16" s="36"/>
      <c r="F16" s="32">
        <f t="shared" si="2"/>
        <v>0</v>
      </c>
      <c r="G16" s="25"/>
      <c r="H16" s="25">
        <f t="shared" si="4"/>
        <v>0</v>
      </c>
      <c r="I16" s="72"/>
    </row>
    <row r="17" spans="1:9" hidden="1" outlineLevel="1" x14ac:dyDescent="0.25">
      <c r="A17" s="11"/>
      <c r="B17" s="36">
        <f t="shared" si="3"/>
        <v>0</v>
      </c>
      <c r="C17" s="25">
        <f t="shared" si="0"/>
        <v>0</v>
      </c>
      <c r="D17" s="32">
        <f t="shared" si="1"/>
        <v>0</v>
      </c>
      <c r="E17" s="36"/>
      <c r="F17" s="32">
        <f t="shared" si="2"/>
        <v>0</v>
      </c>
      <c r="G17" s="25"/>
      <c r="H17" s="25">
        <f t="shared" si="4"/>
        <v>0</v>
      </c>
      <c r="I17" s="72"/>
    </row>
    <row r="18" spans="1:9" collapsed="1" x14ac:dyDescent="0.25">
      <c r="A18" s="21"/>
      <c r="B18" s="22"/>
      <c r="C18" s="20"/>
      <c r="D18" s="23"/>
      <c r="E18" s="22"/>
      <c r="F18" s="23"/>
      <c r="G18" s="20"/>
      <c r="H18" s="20"/>
      <c r="I18" s="21"/>
    </row>
    <row r="19" spans="1:9" x14ac:dyDescent="0.25">
      <c r="A19" s="10" t="s">
        <v>18</v>
      </c>
      <c r="B19" s="35"/>
      <c r="D19" s="24"/>
      <c r="E19" s="35"/>
      <c r="F19" s="24"/>
      <c r="I19" s="72"/>
    </row>
    <row r="20" spans="1:9" hidden="1" outlineLevel="1" x14ac:dyDescent="0.25">
      <c r="A20" s="11"/>
      <c r="B20" s="36">
        <f>IF(C20&gt;0,RANK(C20,C$20:C$29,1),0)</f>
        <v>0</v>
      </c>
      <c r="C20" s="25">
        <f t="shared" ref="C20:C29" si="5">+F20+H20+I20</f>
        <v>0</v>
      </c>
      <c r="D20" s="32">
        <f t="shared" ref="D20:D29" si="6">E20+G20</f>
        <v>0</v>
      </c>
      <c r="E20" s="36"/>
      <c r="F20" s="32">
        <f t="shared" ref="F20:F29" si="7">IF(E20&gt;0,RANK(E20,E$20:E$29,0),0)</f>
        <v>0</v>
      </c>
      <c r="G20" s="25"/>
      <c r="H20" s="25">
        <f>IF(G20&gt;0,RANK(G20,G$20:G$29,0),0)</f>
        <v>0</v>
      </c>
      <c r="I20" s="72"/>
    </row>
    <row r="21" spans="1:9" hidden="1" outlineLevel="1" x14ac:dyDescent="0.25">
      <c r="A21" s="11"/>
      <c r="B21" s="36">
        <f t="shared" ref="B21:B29" si="8">IF(C21&gt;0,RANK(C21,C$20:C$29,1),0)</f>
        <v>0</v>
      </c>
      <c r="C21" s="25">
        <f t="shared" si="5"/>
        <v>0</v>
      </c>
      <c r="D21" s="32">
        <f t="shared" si="6"/>
        <v>0</v>
      </c>
      <c r="E21" s="36"/>
      <c r="F21" s="32">
        <f t="shared" si="7"/>
        <v>0</v>
      </c>
      <c r="G21" s="25"/>
      <c r="H21" s="25">
        <f t="shared" ref="H21:H29" si="9">IF(G21&gt;0,RANK(G21,G$20:G$29,0),0)</f>
        <v>0</v>
      </c>
      <c r="I21" s="72"/>
    </row>
    <row r="22" spans="1:9" hidden="1" outlineLevel="1" x14ac:dyDescent="0.25">
      <c r="A22" s="11"/>
      <c r="B22" s="36">
        <f t="shared" si="8"/>
        <v>0</v>
      </c>
      <c r="C22" s="25">
        <f t="shared" si="5"/>
        <v>0</v>
      </c>
      <c r="D22" s="32">
        <f t="shared" si="6"/>
        <v>0</v>
      </c>
      <c r="E22" s="36"/>
      <c r="F22" s="32">
        <f t="shared" si="7"/>
        <v>0</v>
      </c>
      <c r="G22" s="25"/>
      <c r="H22" s="25">
        <f t="shared" si="9"/>
        <v>0</v>
      </c>
      <c r="I22" s="72"/>
    </row>
    <row r="23" spans="1:9" hidden="1" outlineLevel="1" x14ac:dyDescent="0.25">
      <c r="A23" s="11"/>
      <c r="B23" s="36">
        <f t="shared" si="8"/>
        <v>0</v>
      </c>
      <c r="C23" s="25">
        <f t="shared" si="5"/>
        <v>0</v>
      </c>
      <c r="D23" s="32">
        <f t="shared" si="6"/>
        <v>0</v>
      </c>
      <c r="E23" s="36"/>
      <c r="F23" s="32">
        <f t="shared" si="7"/>
        <v>0</v>
      </c>
      <c r="G23" s="25"/>
      <c r="H23" s="25">
        <f t="shared" si="9"/>
        <v>0</v>
      </c>
      <c r="I23" s="72"/>
    </row>
    <row r="24" spans="1:9" hidden="1" outlineLevel="1" x14ac:dyDescent="0.25">
      <c r="A24" s="11"/>
      <c r="B24" s="36">
        <f t="shared" si="8"/>
        <v>0</v>
      </c>
      <c r="C24" s="25">
        <f t="shared" si="5"/>
        <v>0</v>
      </c>
      <c r="D24" s="32">
        <f t="shared" si="6"/>
        <v>0</v>
      </c>
      <c r="E24" s="36"/>
      <c r="F24" s="32">
        <f t="shared" si="7"/>
        <v>0</v>
      </c>
      <c r="G24" s="25"/>
      <c r="H24" s="25">
        <f t="shared" si="9"/>
        <v>0</v>
      </c>
      <c r="I24" s="72"/>
    </row>
    <row r="25" spans="1:9" hidden="1" outlineLevel="1" x14ac:dyDescent="0.25">
      <c r="A25" s="11"/>
      <c r="B25" s="36">
        <f t="shared" si="8"/>
        <v>0</v>
      </c>
      <c r="C25" s="25">
        <f t="shared" si="5"/>
        <v>0</v>
      </c>
      <c r="D25" s="32">
        <f t="shared" si="6"/>
        <v>0</v>
      </c>
      <c r="E25" s="36"/>
      <c r="F25" s="32">
        <f t="shared" si="7"/>
        <v>0</v>
      </c>
      <c r="G25" s="25"/>
      <c r="H25" s="25">
        <f t="shared" si="9"/>
        <v>0</v>
      </c>
      <c r="I25" s="72"/>
    </row>
    <row r="26" spans="1:9" hidden="1" outlineLevel="1" x14ac:dyDescent="0.25">
      <c r="A26" s="11"/>
      <c r="B26" s="36">
        <f t="shared" si="8"/>
        <v>0</v>
      </c>
      <c r="C26" s="25">
        <f t="shared" si="5"/>
        <v>0</v>
      </c>
      <c r="D26" s="32">
        <f t="shared" si="6"/>
        <v>0</v>
      </c>
      <c r="E26" s="36"/>
      <c r="F26" s="32">
        <f t="shared" si="7"/>
        <v>0</v>
      </c>
      <c r="G26" s="25"/>
      <c r="H26" s="25">
        <f t="shared" si="9"/>
        <v>0</v>
      </c>
      <c r="I26" s="72"/>
    </row>
    <row r="27" spans="1:9" hidden="1" outlineLevel="1" x14ac:dyDescent="0.25">
      <c r="A27" s="11"/>
      <c r="B27" s="36">
        <f t="shared" si="8"/>
        <v>0</v>
      </c>
      <c r="C27" s="25">
        <f t="shared" si="5"/>
        <v>0</v>
      </c>
      <c r="D27" s="32">
        <f t="shared" si="6"/>
        <v>0</v>
      </c>
      <c r="E27" s="36"/>
      <c r="F27" s="32">
        <f t="shared" si="7"/>
        <v>0</v>
      </c>
      <c r="G27" s="25"/>
      <c r="H27" s="25">
        <f t="shared" si="9"/>
        <v>0</v>
      </c>
      <c r="I27" s="72"/>
    </row>
    <row r="28" spans="1:9" hidden="1" outlineLevel="1" x14ac:dyDescent="0.25">
      <c r="A28" s="11"/>
      <c r="B28" s="36">
        <f t="shared" si="8"/>
        <v>0</v>
      </c>
      <c r="C28" s="25">
        <f t="shared" si="5"/>
        <v>0</v>
      </c>
      <c r="D28" s="32">
        <f t="shared" si="6"/>
        <v>0</v>
      </c>
      <c r="E28" s="36"/>
      <c r="F28" s="32">
        <f t="shared" si="7"/>
        <v>0</v>
      </c>
      <c r="G28" s="25"/>
      <c r="H28" s="25">
        <f t="shared" si="9"/>
        <v>0</v>
      </c>
      <c r="I28" s="72"/>
    </row>
    <row r="29" spans="1:9" hidden="1" outlineLevel="1" x14ac:dyDescent="0.25">
      <c r="A29" s="11"/>
      <c r="B29" s="36">
        <f t="shared" si="8"/>
        <v>0</v>
      </c>
      <c r="C29" s="25">
        <f t="shared" si="5"/>
        <v>0</v>
      </c>
      <c r="D29" s="32">
        <f t="shared" si="6"/>
        <v>0</v>
      </c>
      <c r="E29" s="36"/>
      <c r="F29" s="32">
        <f t="shared" si="7"/>
        <v>0</v>
      </c>
      <c r="G29" s="25"/>
      <c r="H29" s="25">
        <f t="shared" si="9"/>
        <v>0</v>
      </c>
      <c r="I29" s="72"/>
    </row>
    <row r="30" spans="1:9" collapsed="1" x14ac:dyDescent="0.25">
      <c r="A30" s="21"/>
      <c r="B30" s="22"/>
      <c r="C30" s="20"/>
      <c r="D30" s="23"/>
      <c r="E30" s="22"/>
      <c r="F30" s="23"/>
      <c r="G30" s="20"/>
      <c r="H30" s="20"/>
      <c r="I30" s="21"/>
    </row>
    <row r="31" spans="1:9" x14ac:dyDescent="0.25">
      <c r="A31" s="10" t="s">
        <v>19</v>
      </c>
      <c r="B31" s="35"/>
      <c r="D31" s="24"/>
      <c r="E31" s="35"/>
      <c r="F31" s="24"/>
      <c r="I31" s="72"/>
    </row>
    <row r="32" spans="1:9" x14ac:dyDescent="0.25">
      <c r="A32" s="11" t="s">
        <v>118</v>
      </c>
      <c r="B32" s="36">
        <f>IF(C32&gt;0,RANK(C32,C$32,1),0)</f>
        <v>1</v>
      </c>
      <c r="C32" s="25">
        <f>+F32+H32-I32</f>
        <v>2</v>
      </c>
      <c r="D32" s="32">
        <f>E32+G32</f>
        <v>135.69999999999999</v>
      </c>
      <c r="E32" s="36">
        <v>63.9</v>
      </c>
      <c r="F32" s="32">
        <f>IF(E32&gt;0,RANK(E32,E$32:E$41,0),0)</f>
        <v>1</v>
      </c>
      <c r="G32" s="37">
        <v>71.8</v>
      </c>
      <c r="H32" s="37">
        <f>IF(G32&gt;0,RANK(G32,G$32:G$41,0),0)</f>
        <v>1</v>
      </c>
      <c r="I32" s="72"/>
    </row>
    <row r="33" spans="1:9" hidden="1" outlineLevel="1" x14ac:dyDescent="0.25">
      <c r="A33" s="11"/>
      <c r="B33" s="36"/>
      <c r="C33" s="25">
        <f>+F33+H33-I33</f>
        <v>0</v>
      </c>
      <c r="D33" s="32">
        <f>E33+G33</f>
        <v>0</v>
      </c>
      <c r="E33" s="36"/>
      <c r="F33" s="32">
        <f>IF(E33&gt;0,RANK(E33,E$32:E$41,0),0)</f>
        <v>0</v>
      </c>
      <c r="G33" s="25"/>
      <c r="H33" s="25">
        <f>IF(G33&gt;0,RANK(G33,G$32:G$41,0),0)</f>
        <v>0</v>
      </c>
      <c r="I33" s="72"/>
    </row>
    <row r="34" spans="1:9" hidden="1" outlineLevel="1" x14ac:dyDescent="0.25">
      <c r="A34" s="11"/>
      <c r="B34" s="36"/>
      <c r="C34" s="25">
        <f>+F34+H34-I34</f>
        <v>0</v>
      </c>
      <c r="D34" s="32">
        <f>E34+G34</f>
        <v>0</v>
      </c>
      <c r="E34" s="36"/>
      <c r="F34" s="32">
        <f>IF(E34&gt;0,RANK(E34,E$32:E$41,0),0)</f>
        <v>0</v>
      </c>
      <c r="G34" s="25"/>
      <c r="H34" s="25">
        <f>IF(G34&gt;0,RANK(G34,G$32:G$41,0),0)</f>
        <v>0</v>
      </c>
      <c r="I34" s="72"/>
    </row>
    <row r="35" spans="1:9" hidden="1" outlineLevel="1" x14ac:dyDescent="0.25">
      <c r="A35" s="11"/>
      <c r="B35" s="36"/>
      <c r="C35" s="25">
        <f t="shared" ref="C35:C41" si="10">+F35+H35+I35</f>
        <v>0</v>
      </c>
      <c r="D35" s="32">
        <f t="shared" ref="D35:D41" si="11">E35+G35</f>
        <v>0</v>
      </c>
      <c r="E35" s="36"/>
      <c r="F35" s="32">
        <f t="shared" ref="F35:F41" si="12">IF(E35&gt;0,RANK(E35,E$32:E$41,0),0)</f>
        <v>0</v>
      </c>
      <c r="G35" s="25"/>
      <c r="H35" s="25">
        <f t="shared" ref="H35:H41" si="13">IF(G35&gt;0,RANK(G35,G$32:G$41,0),0)</f>
        <v>0</v>
      </c>
      <c r="I35" s="72"/>
    </row>
    <row r="36" spans="1:9" hidden="1" outlineLevel="1" x14ac:dyDescent="0.25">
      <c r="A36" s="11"/>
      <c r="B36" s="36"/>
      <c r="C36" s="25">
        <f t="shared" si="10"/>
        <v>0</v>
      </c>
      <c r="D36" s="32">
        <f t="shared" si="11"/>
        <v>0</v>
      </c>
      <c r="E36" s="36"/>
      <c r="F36" s="32">
        <f t="shared" si="12"/>
        <v>0</v>
      </c>
      <c r="G36" s="25"/>
      <c r="H36" s="25">
        <f t="shared" si="13"/>
        <v>0</v>
      </c>
      <c r="I36" s="72"/>
    </row>
    <row r="37" spans="1:9" hidden="1" outlineLevel="1" x14ac:dyDescent="0.25">
      <c r="A37" s="11"/>
      <c r="B37" s="36"/>
      <c r="C37" s="25">
        <f t="shared" si="10"/>
        <v>0</v>
      </c>
      <c r="D37" s="32">
        <f t="shared" si="11"/>
        <v>0</v>
      </c>
      <c r="E37" s="36"/>
      <c r="F37" s="32">
        <f t="shared" si="12"/>
        <v>0</v>
      </c>
      <c r="G37" s="25"/>
      <c r="H37" s="25">
        <f t="shared" si="13"/>
        <v>0</v>
      </c>
      <c r="I37" s="72"/>
    </row>
    <row r="38" spans="1:9" hidden="1" outlineLevel="1" x14ac:dyDescent="0.25">
      <c r="A38" s="11"/>
      <c r="B38" s="36"/>
      <c r="C38" s="25">
        <f t="shared" si="10"/>
        <v>0</v>
      </c>
      <c r="D38" s="32">
        <f t="shared" si="11"/>
        <v>0</v>
      </c>
      <c r="E38" s="36"/>
      <c r="F38" s="32">
        <f t="shared" si="12"/>
        <v>0</v>
      </c>
      <c r="G38" s="25"/>
      <c r="H38" s="25">
        <f t="shared" si="13"/>
        <v>0</v>
      </c>
      <c r="I38" s="72"/>
    </row>
    <row r="39" spans="1:9" hidden="1" outlineLevel="1" x14ac:dyDescent="0.25">
      <c r="A39" s="11"/>
      <c r="B39" s="36"/>
      <c r="C39" s="25">
        <f t="shared" si="10"/>
        <v>0</v>
      </c>
      <c r="D39" s="32">
        <f t="shared" si="11"/>
        <v>0</v>
      </c>
      <c r="E39" s="36"/>
      <c r="F39" s="32">
        <f t="shared" si="12"/>
        <v>0</v>
      </c>
      <c r="G39" s="25"/>
      <c r="H39" s="25">
        <f t="shared" si="13"/>
        <v>0</v>
      </c>
      <c r="I39" s="72"/>
    </row>
    <row r="40" spans="1:9" hidden="1" outlineLevel="1" x14ac:dyDescent="0.25">
      <c r="A40" s="11"/>
      <c r="B40" s="36"/>
      <c r="C40" s="25">
        <f t="shared" si="10"/>
        <v>0</v>
      </c>
      <c r="D40" s="32">
        <f t="shared" si="11"/>
        <v>0</v>
      </c>
      <c r="E40" s="36"/>
      <c r="F40" s="32">
        <f t="shared" si="12"/>
        <v>0</v>
      </c>
      <c r="G40" s="25"/>
      <c r="H40" s="25">
        <f t="shared" si="13"/>
        <v>0</v>
      </c>
      <c r="I40" s="72"/>
    </row>
    <row r="41" spans="1:9" hidden="1" outlineLevel="1" x14ac:dyDescent="0.25">
      <c r="A41" s="11"/>
      <c r="B41" s="36"/>
      <c r="C41" s="25">
        <f t="shared" si="10"/>
        <v>0</v>
      </c>
      <c r="D41" s="32">
        <f t="shared" si="11"/>
        <v>0</v>
      </c>
      <c r="E41" s="36"/>
      <c r="F41" s="32">
        <f t="shared" si="12"/>
        <v>0</v>
      </c>
      <c r="G41" s="25"/>
      <c r="H41" s="25">
        <f t="shared" si="13"/>
        <v>0</v>
      </c>
      <c r="I41" s="72"/>
    </row>
    <row r="42" spans="1:9" collapsed="1" x14ac:dyDescent="0.25">
      <c r="A42" s="21"/>
      <c r="B42" s="22"/>
      <c r="C42" s="20"/>
      <c r="D42" s="23"/>
      <c r="E42" s="22"/>
      <c r="F42" s="23"/>
      <c r="G42" s="20"/>
      <c r="H42" s="20"/>
      <c r="I42" s="21"/>
    </row>
    <row r="43" spans="1:9" x14ac:dyDescent="0.25">
      <c r="A43" s="10" t="s">
        <v>20</v>
      </c>
      <c r="B43" s="35"/>
      <c r="D43" s="24"/>
      <c r="E43" s="35"/>
      <c r="F43" s="24"/>
      <c r="I43" s="72"/>
    </row>
    <row r="44" spans="1:9" hidden="1" outlineLevel="1" x14ac:dyDescent="0.25">
      <c r="A44" s="11"/>
      <c r="B44" s="36">
        <f t="shared" ref="B44:B49" si="14">IF(C44&gt;0,RANK(C44,C$44:C$49,1),0)</f>
        <v>0</v>
      </c>
      <c r="C44" s="25">
        <f t="shared" ref="C44:C49" si="15">+F44+H44-I44</f>
        <v>0</v>
      </c>
      <c r="D44" s="32">
        <f t="shared" ref="D44:D53" si="16">E44+G44</f>
        <v>0</v>
      </c>
      <c r="E44" s="36"/>
      <c r="F44" s="32">
        <f t="shared" ref="F44:F53" si="17">IF(E44&gt;0,RANK(E44,E$44:E$53,0),0)</f>
        <v>0</v>
      </c>
      <c r="G44" s="25"/>
      <c r="H44" s="25">
        <f t="shared" ref="H44:H53" si="18">IF(G44&gt;0,RANK(G44,G$44:G$53,0),0)</f>
        <v>0</v>
      </c>
      <c r="I44" s="72"/>
    </row>
    <row r="45" spans="1:9" hidden="1" outlineLevel="1" x14ac:dyDescent="0.25">
      <c r="A45" s="11"/>
      <c r="B45" s="36">
        <f t="shared" si="14"/>
        <v>0</v>
      </c>
      <c r="C45" s="25">
        <f t="shared" si="15"/>
        <v>0</v>
      </c>
      <c r="D45" s="32">
        <f t="shared" si="16"/>
        <v>0</v>
      </c>
      <c r="E45" s="36"/>
      <c r="F45" s="32">
        <f t="shared" si="17"/>
        <v>0</v>
      </c>
      <c r="G45" s="25"/>
      <c r="H45" s="25">
        <f t="shared" si="18"/>
        <v>0</v>
      </c>
      <c r="I45" s="72"/>
    </row>
    <row r="46" spans="1:9" hidden="1" outlineLevel="1" x14ac:dyDescent="0.25">
      <c r="A46" s="11"/>
      <c r="B46" s="36">
        <f t="shared" si="14"/>
        <v>0</v>
      </c>
      <c r="C46" s="25">
        <f t="shared" si="15"/>
        <v>0</v>
      </c>
      <c r="D46" s="32">
        <f t="shared" si="16"/>
        <v>0</v>
      </c>
      <c r="E46" s="36"/>
      <c r="F46" s="32">
        <f t="shared" si="17"/>
        <v>0</v>
      </c>
      <c r="G46" s="25"/>
      <c r="H46" s="25">
        <f t="shared" si="18"/>
        <v>0</v>
      </c>
      <c r="I46" s="72"/>
    </row>
    <row r="47" spans="1:9" hidden="1" outlineLevel="1" x14ac:dyDescent="0.25">
      <c r="A47" s="11"/>
      <c r="B47" s="36">
        <f t="shared" si="14"/>
        <v>0</v>
      </c>
      <c r="C47" s="25">
        <f t="shared" si="15"/>
        <v>0</v>
      </c>
      <c r="D47" s="32">
        <f t="shared" si="16"/>
        <v>0</v>
      </c>
      <c r="E47" s="36"/>
      <c r="F47" s="32">
        <f t="shared" si="17"/>
        <v>0</v>
      </c>
      <c r="G47" s="25"/>
      <c r="H47" s="25">
        <f t="shared" si="18"/>
        <v>0</v>
      </c>
      <c r="I47" s="72"/>
    </row>
    <row r="48" spans="1:9" hidden="1" outlineLevel="1" x14ac:dyDescent="0.25">
      <c r="A48" s="11"/>
      <c r="B48" s="36">
        <f t="shared" si="14"/>
        <v>0</v>
      </c>
      <c r="C48" s="25">
        <f t="shared" si="15"/>
        <v>0</v>
      </c>
      <c r="D48" s="32">
        <f t="shared" si="16"/>
        <v>0</v>
      </c>
      <c r="E48" s="36"/>
      <c r="F48" s="32">
        <f t="shared" si="17"/>
        <v>0</v>
      </c>
      <c r="G48" s="25"/>
      <c r="H48" s="25">
        <f t="shared" si="18"/>
        <v>0</v>
      </c>
      <c r="I48" s="72"/>
    </row>
    <row r="49" spans="1:9" hidden="1" outlineLevel="1" x14ac:dyDescent="0.25">
      <c r="A49" s="11"/>
      <c r="B49" s="36">
        <f t="shared" si="14"/>
        <v>0</v>
      </c>
      <c r="C49" s="25">
        <f t="shared" si="15"/>
        <v>0</v>
      </c>
      <c r="D49" s="32">
        <f t="shared" si="16"/>
        <v>0</v>
      </c>
      <c r="E49" s="36"/>
      <c r="F49" s="32">
        <f t="shared" si="17"/>
        <v>0</v>
      </c>
      <c r="G49" s="25"/>
      <c r="H49" s="25">
        <f t="shared" si="18"/>
        <v>0</v>
      </c>
      <c r="I49" s="72"/>
    </row>
    <row r="50" spans="1:9" hidden="1" outlineLevel="1" x14ac:dyDescent="0.25">
      <c r="A50" s="11"/>
      <c r="B50" s="36"/>
      <c r="C50" s="25">
        <f>+F50+H50+I50</f>
        <v>0</v>
      </c>
      <c r="D50" s="32">
        <f t="shared" si="16"/>
        <v>0</v>
      </c>
      <c r="E50" s="36"/>
      <c r="F50" s="32">
        <f t="shared" si="17"/>
        <v>0</v>
      </c>
      <c r="G50" s="25"/>
      <c r="H50" s="25">
        <f t="shared" si="18"/>
        <v>0</v>
      </c>
      <c r="I50" s="72"/>
    </row>
    <row r="51" spans="1:9" hidden="1" outlineLevel="1" x14ac:dyDescent="0.25">
      <c r="A51" s="11"/>
      <c r="B51" s="36"/>
      <c r="C51" s="25">
        <f>+F51+H51+I51</f>
        <v>0</v>
      </c>
      <c r="D51" s="32">
        <f t="shared" si="16"/>
        <v>0</v>
      </c>
      <c r="E51" s="36"/>
      <c r="F51" s="32">
        <f t="shared" si="17"/>
        <v>0</v>
      </c>
      <c r="G51" s="25"/>
      <c r="H51" s="25">
        <f t="shared" si="18"/>
        <v>0</v>
      </c>
      <c r="I51" s="72"/>
    </row>
    <row r="52" spans="1:9" hidden="1" outlineLevel="1" x14ac:dyDescent="0.25">
      <c r="A52" s="11"/>
      <c r="B52" s="36"/>
      <c r="C52" s="25">
        <f>+F52+H52+I52</f>
        <v>0</v>
      </c>
      <c r="D52" s="32">
        <f t="shared" si="16"/>
        <v>0</v>
      </c>
      <c r="E52" s="36"/>
      <c r="F52" s="32">
        <f t="shared" si="17"/>
        <v>0</v>
      </c>
      <c r="G52" s="25"/>
      <c r="H52" s="25">
        <f t="shared" si="18"/>
        <v>0</v>
      </c>
      <c r="I52" s="72"/>
    </row>
    <row r="53" spans="1:9" hidden="1" outlineLevel="1" x14ac:dyDescent="0.25">
      <c r="A53" s="11"/>
      <c r="B53" s="36"/>
      <c r="C53" s="25">
        <f>+F53+H53+I53</f>
        <v>0</v>
      </c>
      <c r="D53" s="32">
        <f t="shared" si="16"/>
        <v>0</v>
      </c>
      <c r="E53" s="36"/>
      <c r="F53" s="32">
        <f t="shared" si="17"/>
        <v>0</v>
      </c>
      <c r="G53" s="25"/>
      <c r="H53" s="25">
        <f t="shared" si="18"/>
        <v>0</v>
      </c>
      <c r="I53" s="72"/>
    </row>
    <row r="54" spans="1:9" collapsed="1" x14ac:dyDescent="0.25">
      <c r="A54" s="21"/>
      <c r="B54" s="22"/>
      <c r="C54" s="20"/>
      <c r="D54" s="23"/>
      <c r="E54" s="22"/>
      <c r="F54" s="23"/>
      <c r="G54" s="20"/>
      <c r="H54" s="20"/>
      <c r="I54" s="21"/>
    </row>
    <row r="55" spans="1:9" x14ac:dyDescent="0.25">
      <c r="A55" s="10" t="s">
        <v>21</v>
      </c>
      <c r="B55" s="35"/>
      <c r="D55" s="24"/>
      <c r="E55" s="35"/>
      <c r="F55" s="24"/>
      <c r="I55" s="72"/>
    </row>
    <row r="56" spans="1:9" x14ac:dyDescent="0.25">
      <c r="A56" s="11" t="s">
        <v>119</v>
      </c>
      <c r="B56" s="36">
        <f>IF(C56&gt;0,RANK(C56,C$56,1),0)</f>
        <v>1</v>
      </c>
      <c r="C56" s="25">
        <f t="shared" ref="C56:C61" si="19">+F56+H56-I56</f>
        <v>2</v>
      </c>
      <c r="D56" s="32">
        <f t="shared" ref="D56:D65" si="20">E56+G56</f>
        <v>151.9</v>
      </c>
      <c r="E56" s="36">
        <v>78</v>
      </c>
      <c r="F56" s="32">
        <f t="shared" ref="F56:F65" si="21">IF(E56&gt;0,RANK(E56,E$56:E$65,0),0)</f>
        <v>1</v>
      </c>
      <c r="G56" s="25">
        <v>73.900000000000006</v>
      </c>
      <c r="H56" s="25">
        <f t="shared" ref="H56:H65" si="22">IF(G56&gt;0,RANK(G56,G$56:G$65,0),0)</f>
        <v>1</v>
      </c>
      <c r="I56" s="72"/>
    </row>
    <row r="57" spans="1:9" hidden="1" outlineLevel="1" x14ac:dyDescent="0.25">
      <c r="A57" s="11"/>
      <c r="B57" s="36"/>
      <c r="C57" s="25">
        <f t="shared" si="19"/>
        <v>0</v>
      </c>
      <c r="D57" s="32">
        <f t="shared" si="20"/>
        <v>0</v>
      </c>
      <c r="E57" s="36"/>
      <c r="F57" s="32">
        <f t="shared" si="21"/>
        <v>0</v>
      </c>
      <c r="G57" s="25"/>
      <c r="H57" s="25">
        <f t="shared" si="22"/>
        <v>0</v>
      </c>
      <c r="I57" s="72"/>
    </row>
    <row r="58" spans="1:9" hidden="1" outlineLevel="1" x14ac:dyDescent="0.25">
      <c r="A58" s="11"/>
      <c r="B58" s="36"/>
      <c r="C58" s="25">
        <f t="shared" si="19"/>
        <v>0</v>
      </c>
      <c r="D58" s="32">
        <f t="shared" si="20"/>
        <v>0</v>
      </c>
      <c r="E58" s="36"/>
      <c r="F58" s="32">
        <f t="shared" si="21"/>
        <v>0</v>
      </c>
      <c r="G58" s="25"/>
      <c r="H58" s="25">
        <f t="shared" si="22"/>
        <v>0</v>
      </c>
      <c r="I58" s="72"/>
    </row>
    <row r="59" spans="1:9" hidden="1" outlineLevel="1" x14ac:dyDescent="0.25">
      <c r="A59" s="11"/>
      <c r="B59" s="36"/>
      <c r="C59" s="25">
        <f t="shared" si="19"/>
        <v>0</v>
      </c>
      <c r="D59" s="32">
        <f t="shared" si="20"/>
        <v>0</v>
      </c>
      <c r="E59" s="36"/>
      <c r="F59" s="32">
        <f t="shared" si="21"/>
        <v>0</v>
      </c>
      <c r="G59" s="25"/>
      <c r="H59" s="25">
        <f t="shared" si="22"/>
        <v>0</v>
      </c>
      <c r="I59" s="72"/>
    </row>
    <row r="60" spans="1:9" hidden="1" outlineLevel="1" x14ac:dyDescent="0.25">
      <c r="A60" s="11"/>
      <c r="B60" s="36"/>
      <c r="C60" s="25">
        <f t="shared" si="19"/>
        <v>0</v>
      </c>
      <c r="D60" s="32">
        <f t="shared" si="20"/>
        <v>0</v>
      </c>
      <c r="E60" s="36"/>
      <c r="F60" s="32">
        <f t="shared" si="21"/>
        <v>0</v>
      </c>
      <c r="G60" s="25"/>
      <c r="H60" s="25">
        <f t="shared" si="22"/>
        <v>0</v>
      </c>
      <c r="I60" s="72"/>
    </row>
    <row r="61" spans="1:9" hidden="1" outlineLevel="1" x14ac:dyDescent="0.25">
      <c r="A61" s="11"/>
      <c r="B61" s="36"/>
      <c r="C61" s="25">
        <f t="shared" si="19"/>
        <v>0</v>
      </c>
      <c r="D61" s="32">
        <f t="shared" si="20"/>
        <v>0</v>
      </c>
      <c r="E61" s="36"/>
      <c r="F61" s="32">
        <f t="shared" si="21"/>
        <v>0</v>
      </c>
      <c r="G61" s="25"/>
      <c r="H61" s="25">
        <f t="shared" si="22"/>
        <v>0</v>
      </c>
      <c r="I61" s="72"/>
    </row>
    <row r="62" spans="1:9" hidden="1" outlineLevel="1" x14ac:dyDescent="0.25">
      <c r="A62" s="11"/>
      <c r="B62" s="36"/>
      <c r="C62" s="25">
        <f>+F62+H62+I62</f>
        <v>0</v>
      </c>
      <c r="D62" s="32">
        <f t="shared" si="20"/>
        <v>0</v>
      </c>
      <c r="E62" s="36"/>
      <c r="F62" s="32">
        <f t="shared" si="21"/>
        <v>0</v>
      </c>
      <c r="G62" s="25"/>
      <c r="H62" s="25">
        <f t="shared" si="22"/>
        <v>0</v>
      </c>
      <c r="I62" s="72"/>
    </row>
    <row r="63" spans="1:9" hidden="1" outlineLevel="1" x14ac:dyDescent="0.25">
      <c r="A63" s="11"/>
      <c r="B63" s="36"/>
      <c r="C63" s="25">
        <f>+F63+H63+I63</f>
        <v>0</v>
      </c>
      <c r="D63" s="32">
        <f t="shared" si="20"/>
        <v>0</v>
      </c>
      <c r="E63" s="36"/>
      <c r="F63" s="32">
        <f t="shared" si="21"/>
        <v>0</v>
      </c>
      <c r="G63" s="25"/>
      <c r="H63" s="25">
        <f t="shared" si="22"/>
        <v>0</v>
      </c>
      <c r="I63" s="72"/>
    </row>
    <row r="64" spans="1:9" hidden="1" outlineLevel="1" x14ac:dyDescent="0.25">
      <c r="A64" s="11"/>
      <c r="B64" s="36"/>
      <c r="C64" s="25">
        <f>+F64+H64+I64</f>
        <v>0</v>
      </c>
      <c r="D64" s="32">
        <f t="shared" si="20"/>
        <v>0</v>
      </c>
      <c r="E64" s="36"/>
      <c r="F64" s="32">
        <f t="shared" si="21"/>
        <v>0</v>
      </c>
      <c r="G64" s="25"/>
      <c r="H64" s="25">
        <f t="shared" si="22"/>
        <v>0</v>
      </c>
      <c r="I64" s="72"/>
    </row>
    <row r="65" spans="1:9" hidden="1" outlineLevel="1" x14ac:dyDescent="0.25">
      <c r="A65" s="11"/>
      <c r="B65" s="36"/>
      <c r="C65" s="25">
        <f>+F65+H65+I65</f>
        <v>0</v>
      </c>
      <c r="D65" s="32">
        <f t="shared" si="20"/>
        <v>0</v>
      </c>
      <c r="E65" s="36"/>
      <c r="F65" s="32">
        <f t="shared" si="21"/>
        <v>0</v>
      </c>
      <c r="G65" s="25"/>
      <c r="H65" s="25">
        <f t="shared" si="22"/>
        <v>0</v>
      </c>
      <c r="I65" s="72"/>
    </row>
    <row r="66" spans="1:9" collapsed="1" x14ac:dyDescent="0.25">
      <c r="A66" s="21"/>
      <c r="B66" s="22"/>
      <c r="C66" s="20"/>
      <c r="D66" s="23"/>
      <c r="E66" s="22"/>
      <c r="F66" s="23"/>
      <c r="G66" s="20"/>
      <c r="H66" s="20"/>
      <c r="I66" s="21"/>
    </row>
    <row r="67" spans="1:9" x14ac:dyDescent="0.25">
      <c r="A67" s="12" t="s">
        <v>27</v>
      </c>
      <c r="B67" s="35"/>
      <c r="D67" s="32">
        <f t="shared" ref="D67:D77" si="23">E67+G67</f>
        <v>0</v>
      </c>
      <c r="E67" s="35"/>
      <c r="F67" s="24"/>
      <c r="I67" s="72"/>
    </row>
    <row r="68" spans="1:9" hidden="1" outlineLevel="1" x14ac:dyDescent="0.25">
      <c r="A68" s="11"/>
      <c r="B68" s="36">
        <f>IF(C68&gt;0,RANK(C68,C$68:C$77,1),0)</f>
        <v>0</v>
      </c>
      <c r="C68" s="25">
        <f t="shared" ref="C68:C77" si="24">+F68+H68+I68</f>
        <v>0</v>
      </c>
      <c r="D68" s="32">
        <f t="shared" si="23"/>
        <v>0</v>
      </c>
      <c r="E68" s="36"/>
      <c r="F68" s="32">
        <f t="shared" ref="F68:F77" si="25">IF(E68&gt;0,RANK(E68,E$68:E$77,0),0)</f>
        <v>0</v>
      </c>
      <c r="G68" s="25"/>
      <c r="H68" s="25">
        <f>IF(G68&gt;0,RANK(G68,G$68:G$77,0),0)</f>
        <v>0</v>
      </c>
      <c r="I68" s="72"/>
    </row>
    <row r="69" spans="1:9" hidden="1" outlineLevel="1" x14ac:dyDescent="0.25">
      <c r="A69" s="11"/>
      <c r="B69" s="36">
        <f t="shared" ref="B69:B77" si="26">IF(C69&gt;0,RANK(C69,C$68:C$77,1),0)</f>
        <v>0</v>
      </c>
      <c r="C69" s="25">
        <f t="shared" si="24"/>
        <v>0</v>
      </c>
      <c r="D69" s="32">
        <f t="shared" si="23"/>
        <v>0</v>
      </c>
      <c r="E69" s="36"/>
      <c r="F69" s="32">
        <f t="shared" si="25"/>
        <v>0</v>
      </c>
      <c r="G69" s="25"/>
      <c r="H69" s="25">
        <f t="shared" ref="H69:H77" si="27">IF(G69&gt;0,RANK(G69,G$68:G$77,0),0)</f>
        <v>0</v>
      </c>
      <c r="I69" s="72"/>
    </row>
    <row r="70" spans="1:9" hidden="1" outlineLevel="1" x14ac:dyDescent="0.25">
      <c r="A70" s="11"/>
      <c r="B70" s="36">
        <f t="shared" si="26"/>
        <v>0</v>
      </c>
      <c r="C70" s="25">
        <f t="shared" si="24"/>
        <v>0</v>
      </c>
      <c r="D70" s="32">
        <f t="shared" si="23"/>
        <v>0</v>
      </c>
      <c r="E70" s="36"/>
      <c r="F70" s="32">
        <f t="shared" si="25"/>
        <v>0</v>
      </c>
      <c r="G70" s="25"/>
      <c r="H70" s="25">
        <f t="shared" si="27"/>
        <v>0</v>
      </c>
      <c r="I70" s="72"/>
    </row>
    <row r="71" spans="1:9" hidden="1" outlineLevel="1" x14ac:dyDescent="0.25">
      <c r="A71" s="11"/>
      <c r="B71" s="36">
        <f t="shared" si="26"/>
        <v>0</v>
      </c>
      <c r="C71" s="25">
        <f t="shared" si="24"/>
        <v>0</v>
      </c>
      <c r="D71" s="32">
        <f t="shared" si="23"/>
        <v>0</v>
      </c>
      <c r="E71" s="36"/>
      <c r="F71" s="32">
        <f t="shared" si="25"/>
        <v>0</v>
      </c>
      <c r="G71" s="25"/>
      <c r="H71" s="25">
        <f t="shared" si="27"/>
        <v>0</v>
      </c>
      <c r="I71" s="72"/>
    </row>
    <row r="72" spans="1:9" hidden="1" outlineLevel="1" x14ac:dyDescent="0.25">
      <c r="A72" s="11"/>
      <c r="B72" s="36">
        <f t="shared" si="26"/>
        <v>0</v>
      </c>
      <c r="C72" s="25">
        <f t="shared" si="24"/>
        <v>0</v>
      </c>
      <c r="D72" s="32">
        <f t="shared" si="23"/>
        <v>0</v>
      </c>
      <c r="E72" s="36"/>
      <c r="F72" s="32">
        <f t="shared" si="25"/>
        <v>0</v>
      </c>
      <c r="G72" s="25"/>
      <c r="H72" s="25">
        <f t="shared" si="27"/>
        <v>0</v>
      </c>
      <c r="I72" s="72"/>
    </row>
    <row r="73" spans="1:9" hidden="1" outlineLevel="1" x14ac:dyDescent="0.25">
      <c r="A73" s="11"/>
      <c r="B73" s="36">
        <f t="shared" si="26"/>
        <v>0</v>
      </c>
      <c r="C73" s="25">
        <f t="shared" si="24"/>
        <v>0</v>
      </c>
      <c r="D73" s="32">
        <f t="shared" si="23"/>
        <v>0</v>
      </c>
      <c r="E73" s="36"/>
      <c r="F73" s="32">
        <f t="shared" si="25"/>
        <v>0</v>
      </c>
      <c r="G73" s="25"/>
      <c r="H73" s="25">
        <f t="shared" si="27"/>
        <v>0</v>
      </c>
      <c r="I73" s="72"/>
    </row>
    <row r="74" spans="1:9" hidden="1" outlineLevel="1" x14ac:dyDescent="0.25">
      <c r="A74" s="11"/>
      <c r="B74" s="36">
        <f t="shared" si="26"/>
        <v>0</v>
      </c>
      <c r="C74" s="25">
        <f t="shared" si="24"/>
        <v>0</v>
      </c>
      <c r="D74" s="32">
        <f t="shared" si="23"/>
        <v>0</v>
      </c>
      <c r="E74" s="36"/>
      <c r="F74" s="32">
        <f t="shared" si="25"/>
        <v>0</v>
      </c>
      <c r="G74" s="25"/>
      <c r="H74" s="25">
        <f t="shared" si="27"/>
        <v>0</v>
      </c>
      <c r="I74" s="72"/>
    </row>
    <row r="75" spans="1:9" hidden="1" outlineLevel="1" x14ac:dyDescent="0.25">
      <c r="A75" s="11"/>
      <c r="B75" s="36">
        <f t="shared" si="26"/>
        <v>0</v>
      </c>
      <c r="C75" s="25">
        <f t="shared" si="24"/>
        <v>0</v>
      </c>
      <c r="D75" s="32">
        <f t="shared" si="23"/>
        <v>0</v>
      </c>
      <c r="E75" s="36"/>
      <c r="F75" s="32">
        <f t="shared" si="25"/>
        <v>0</v>
      </c>
      <c r="G75" s="25"/>
      <c r="H75" s="25">
        <f t="shared" si="27"/>
        <v>0</v>
      </c>
      <c r="I75" s="72"/>
    </row>
    <row r="76" spans="1:9" hidden="1" outlineLevel="1" x14ac:dyDescent="0.25">
      <c r="A76" s="11"/>
      <c r="B76" s="36">
        <f t="shared" si="26"/>
        <v>0</v>
      </c>
      <c r="C76" s="25">
        <f t="shared" si="24"/>
        <v>0</v>
      </c>
      <c r="D76" s="32">
        <f t="shared" si="23"/>
        <v>0</v>
      </c>
      <c r="E76" s="36"/>
      <c r="F76" s="32">
        <f t="shared" si="25"/>
        <v>0</v>
      </c>
      <c r="G76" s="25"/>
      <c r="H76" s="25">
        <f t="shared" si="27"/>
        <v>0</v>
      </c>
      <c r="I76" s="72"/>
    </row>
    <row r="77" spans="1:9" hidden="1" outlineLevel="1" x14ac:dyDescent="0.25">
      <c r="A77" s="11"/>
      <c r="B77" s="36">
        <f t="shared" si="26"/>
        <v>0</v>
      </c>
      <c r="C77" s="25">
        <f t="shared" si="24"/>
        <v>0</v>
      </c>
      <c r="D77" s="32">
        <f t="shared" si="23"/>
        <v>0</v>
      </c>
      <c r="E77" s="36"/>
      <c r="F77" s="32">
        <f t="shared" si="25"/>
        <v>0</v>
      </c>
      <c r="G77" s="25"/>
      <c r="H77" s="25">
        <f t="shared" si="27"/>
        <v>0</v>
      </c>
      <c r="I77" s="72"/>
    </row>
    <row r="78" spans="1:9" collapsed="1" x14ac:dyDescent="0.25">
      <c r="A78" s="21"/>
      <c r="B78" s="22"/>
      <c r="C78" s="20"/>
      <c r="D78" s="23"/>
      <c r="E78" s="22"/>
      <c r="F78" s="23"/>
      <c r="G78" s="20"/>
      <c r="H78" s="20"/>
      <c r="I78" s="21"/>
    </row>
    <row r="79" spans="1:9" x14ac:dyDescent="0.25">
      <c r="A79" s="10" t="s">
        <v>28</v>
      </c>
      <c r="B79" s="35"/>
      <c r="D79" s="24"/>
      <c r="E79" s="35"/>
      <c r="F79" s="24"/>
      <c r="I79" s="72"/>
    </row>
    <row r="80" spans="1:9" hidden="1" outlineLevel="1" x14ac:dyDescent="0.25">
      <c r="A80" s="11"/>
      <c r="B80" s="36">
        <f>IF(C80&gt;0,RANK(C80,C$80:C$89,1),0)</f>
        <v>0</v>
      </c>
      <c r="C80" s="25">
        <f t="shared" ref="C80:C89" si="28">+F80+H80+I80</f>
        <v>0</v>
      </c>
      <c r="D80" s="32">
        <f t="shared" ref="D80:D89" si="29">E80+G80</f>
        <v>0</v>
      </c>
      <c r="E80" s="36"/>
      <c r="F80" s="32">
        <f t="shared" ref="F80:F89" si="30">IF(E80&gt;0,RANK(E80,E$80:E$89,0),0)</f>
        <v>0</v>
      </c>
      <c r="G80" s="25"/>
      <c r="H80" s="25">
        <f>IF(G80&gt;0,RANK(G80,G$80:G$89,0),0)</f>
        <v>0</v>
      </c>
      <c r="I80" s="72"/>
    </row>
    <row r="81" spans="1:9" hidden="1" outlineLevel="1" x14ac:dyDescent="0.25">
      <c r="A81" s="11"/>
      <c r="B81" s="36">
        <f t="shared" ref="B81:B89" si="31">IF(C81&gt;0,RANK(C81,C$80:C$89,1),0)</f>
        <v>0</v>
      </c>
      <c r="C81" s="25">
        <f t="shared" si="28"/>
        <v>0</v>
      </c>
      <c r="D81" s="32">
        <f t="shared" si="29"/>
        <v>0</v>
      </c>
      <c r="E81" s="36"/>
      <c r="F81" s="32">
        <f t="shared" si="30"/>
        <v>0</v>
      </c>
      <c r="G81" s="25"/>
      <c r="H81" s="25">
        <f t="shared" ref="H81:H89" si="32">IF(G81&gt;0,RANK(G81,G$80:G$89,0),0)</f>
        <v>0</v>
      </c>
      <c r="I81" s="72"/>
    </row>
    <row r="82" spans="1:9" hidden="1" outlineLevel="1" x14ac:dyDescent="0.25">
      <c r="A82" s="11"/>
      <c r="B82" s="36">
        <f t="shared" si="31"/>
        <v>0</v>
      </c>
      <c r="C82" s="25">
        <f t="shared" si="28"/>
        <v>0</v>
      </c>
      <c r="D82" s="32">
        <f t="shared" si="29"/>
        <v>0</v>
      </c>
      <c r="E82" s="36"/>
      <c r="F82" s="32">
        <f t="shared" si="30"/>
        <v>0</v>
      </c>
      <c r="G82" s="25"/>
      <c r="H82" s="25">
        <f t="shared" si="32"/>
        <v>0</v>
      </c>
      <c r="I82" s="72"/>
    </row>
    <row r="83" spans="1:9" hidden="1" outlineLevel="1" x14ac:dyDescent="0.25">
      <c r="A83" s="11"/>
      <c r="B83" s="36">
        <f t="shared" si="31"/>
        <v>0</v>
      </c>
      <c r="C83" s="25">
        <f t="shared" si="28"/>
        <v>0</v>
      </c>
      <c r="D83" s="32">
        <f t="shared" si="29"/>
        <v>0</v>
      </c>
      <c r="E83" s="36"/>
      <c r="F83" s="32">
        <f t="shared" si="30"/>
        <v>0</v>
      </c>
      <c r="G83" s="25"/>
      <c r="H83" s="25">
        <f t="shared" si="32"/>
        <v>0</v>
      </c>
      <c r="I83" s="72"/>
    </row>
    <row r="84" spans="1:9" hidden="1" outlineLevel="1" x14ac:dyDescent="0.25">
      <c r="A84" s="11"/>
      <c r="B84" s="36">
        <f t="shared" si="31"/>
        <v>0</v>
      </c>
      <c r="C84" s="25">
        <f t="shared" si="28"/>
        <v>0</v>
      </c>
      <c r="D84" s="32">
        <f t="shared" si="29"/>
        <v>0</v>
      </c>
      <c r="E84" s="36"/>
      <c r="F84" s="32">
        <f t="shared" si="30"/>
        <v>0</v>
      </c>
      <c r="G84" s="25"/>
      <c r="H84" s="25">
        <f t="shared" si="32"/>
        <v>0</v>
      </c>
      <c r="I84" s="72"/>
    </row>
    <row r="85" spans="1:9" hidden="1" outlineLevel="1" x14ac:dyDescent="0.25">
      <c r="A85" s="11"/>
      <c r="B85" s="36">
        <f t="shared" si="31"/>
        <v>0</v>
      </c>
      <c r="C85" s="25">
        <f t="shared" si="28"/>
        <v>0</v>
      </c>
      <c r="D85" s="32">
        <f t="shared" si="29"/>
        <v>0</v>
      </c>
      <c r="E85" s="36"/>
      <c r="F85" s="32">
        <f t="shared" si="30"/>
        <v>0</v>
      </c>
      <c r="G85" s="25"/>
      <c r="H85" s="25">
        <f t="shared" si="32"/>
        <v>0</v>
      </c>
      <c r="I85" s="72"/>
    </row>
    <row r="86" spans="1:9" hidden="1" outlineLevel="1" x14ac:dyDescent="0.25">
      <c r="A86" s="11"/>
      <c r="B86" s="36">
        <f t="shared" si="31"/>
        <v>0</v>
      </c>
      <c r="C86" s="25">
        <f t="shared" si="28"/>
        <v>0</v>
      </c>
      <c r="D86" s="32">
        <f t="shared" si="29"/>
        <v>0</v>
      </c>
      <c r="E86" s="36"/>
      <c r="F86" s="32">
        <f t="shared" si="30"/>
        <v>0</v>
      </c>
      <c r="G86" s="25"/>
      <c r="H86" s="25">
        <f t="shared" si="32"/>
        <v>0</v>
      </c>
      <c r="I86" s="72"/>
    </row>
    <row r="87" spans="1:9" hidden="1" outlineLevel="1" x14ac:dyDescent="0.25">
      <c r="A87" s="11"/>
      <c r="B87" s="36">
        <f t="shared" si="31"/>
        <v>0</v>
      </c>
      <c r="C87" s="25">
        <f t="shared" si="28"/>
        <v>0</v>
      </c>
      <c r="D87" s="32">
        <f t="shared" si="29"/>
        <v>0</v>
      </c>
      <c r="E87" s="36"/>
      <c r="F87" s="32">
        <f t="shared" si="30"/>
        <v>0</v>
      </c>
      <c r="G87" s="25"/>
      <c r="H87" s="25">
        <f t="shared" si="32"/>
        <v>0</v>
      </c>
      <c r="I87" s="72"/>
    </row>
    <row r="88" spans="1:9" hidden="1" outlineLevel="1" x14ac:dyDescent="0.25">
      <c r="A88" s="11"/>
      <c r="B88" s="36">
        <f t="shared" si="31"/>
        <v>0</v>
      </c>
      <c r="C88" s="25">
        <f t="shared" si="28"/>
        <v>0</v>
      </c>
      <c r="D88" s="32">
        <f t="shared" si="29"/>
        <v>0</v>
      </c>
      <c r="E88" s="36"/>
      <c r="F88" s="32">
        <f t="shared" si="30"/>
        <v>0</v>
      </c>
      <c r="G88" s="25"/>
      <c r="H88" s="25">
        <f t="shared" si="32"/>
        <v>0</v>
      </c>
      <c r="I88" s="72"/>
    </row>
    <row r="89" spans="1:9" hidden="1" outlineLevel="1" x14ac:dyDescent="0.25">
      <c r="A89" s="11"/>
      <c r="B89" s="36">
        <f t="shared" si="31"/>
        <v>0</v>
      </c>
      <c r="C89" s="25">
        <f t="shared" si="28"/>
        <v>0</v>
      </c>
      <c r="D89" s="32">
        <f t="shared" si="29"/>
        <v>0</v>
      </c>
      <c r="E89" s="36"/>
      <c r="F89" s="32">
        <f t="shared" si="30"/>
        <v>0</v>
      </c>
      <c r="G89" s="25"/>
      <c r="H89" s="25">
        <f t="shared" si="32"/>
        <v>0</v>
      </c>
      <c r="I89" s="72"/>
    </row>
    <row r="90" spans="1:9" collapsed="1" x14ac:dyDescent="0.25">
      <c r="A90" s="21"/>
      <c r="B90" s="22"/>
      <c r="C90" s="20"/>
      <c r="D90" s="23"/>
      <c r="E90" s="22"/>
      <c r="F90" s="23"/>
      <c r="G90" s="20"/>
      <c r="H90" s="20"/>
      <c r="I90" s="21"/>
    </row>
    <row r="91" spans="1:9" x14ac:dyDescent="0.25">
      <c r="A91" s="10" t="s">
        <v>29</v>
      </c>
      <c r="B91" s="35"/>
      <c r="D91" s="24"/>
      <c r="E91" s="35"/>
      <c r="F91" s="24"/>
      <c r="I91" s="72"/>
    </row>
    <row r="92" spans="1:9" hidden="1" outlineLevel="1" x14ac:dyDescent="0.25">
      <c r="A92" s="11"/>
      <c r="B92" s="36">
        <f>IF(C92&gt;0,RANK(C92,C$92:C$101,1),0)</f>
        <v>0</v>
      </c>
      <c r="C92" s="25">
        <f t="shared" ref="C92:C101" si="33">+F92+H92+I92</f>
        <v>0</v>
      </c>
      <c r="D92" s="32">
        <f t="shared" ref="D92:D101" si="34">E92+G92</f>
        <v>0</v>
      </c>
      <c r="E92" s="36"/>
      <c r="F92" s="32">
        <f t="shared" ref="F92:F101" si="35">IF(E92&gt;0,RANK(E92,E$92:E$101,0),0)</f>
        <v>0</v>
      </c>
      <c r="G92" s="25"/>
      <c r="H92" s="25">
        <f>IF(G92&gt;0,RANK(G92,G$92:G$101,0),0)</f>
        <v>0</v>
      </c>
      <c r="I92" s="72"/>
    </row>
    <row r="93" spans="1:9" hidden="1" outlineLevel="1" x14ac:dyDescent="0.25">
      <c r="A93" s="11"/>
      <c r="B93" s="36">
        <f t="shared" ref="B93:B101" si="36">IF(C93&gt;0,RANK(C93,C$92:C$101,1),0)</f>
        <v>0</v>
      </c>
      <c r="C93" s="25">
        <f t="shared" si="33"/>
        <v>0</v>
      </c>
      <c r="D93" s="32">
        <f t="shared" si="34"/>
        <v>0</v>
      </c>
      <c r="E93" s="36"/>
      <c r="F93" s="32">
        <f t="shared" si="35"/>
        <v>0</v>
      </c>
      <c r="G93" s="25"/>
      <c r="H93" s="25">
        <f t="shared" ref="H93:H101" si="37">IF(G93&gt;0,RANK(G93,G$92:G$101,0),0)</f>
        <v>0</v>
      </c>
      <c r="I93" s="72"/>
    </row>
    <row r="94" spans="1:9" hidden="1" outlineLevel="1" x14ac:dyDescent="0.25">
      <c r="A94" s="11"/>
      <c r="B94" s="36">
        <f t="shared" si="36"/>
        <v>0</v>
      </c>
      <c r="C94" s="25">
        <f t="shared" si="33"/>
        <v>0</v>
      </c>
      <c r="D94" s="32">
        <f t="shared" si="34"/>
        <v>0</v>
      </c>
      <c r="E94" s="36"/>
      <c r="F94" s="32">
        <f t="shared" si="35"/>
        <v>0</v>
      </c>
      <c r="G94" s="25"/>
      <c r="H94" s="25">
        <f t="shared" si="37"/>
        <v>0</v>
      </c>
      <c r="I94" s="72"/>
    </row>
    <row r="95" spans="1:9" hidden="1" outlineLevel="1" x14ac:dyDescent="0.25">
      <c r="A95" s="11"/>
      <c r="B95" s="36">
        <f t="shared" si="36"/>
        <v>0</v>
      </c>
      <c r="C95" s="25">
        <f t="shared" si="33"/>
        <v>0</v>
      </c>
      <c r="D95" s="32">
        <f t="shared" si="34"/>
        <v>0</v>
      </c>
      <c r="E95" s="36"/>
      <c r="F95" s="32">
        <f t="shared" si="35"/>
        <v>0</v>
      </c>
      <c r="G95" s="25"/>
      <c r="H95" s="25">
        <f t="shared" si="37"/>
        <v>0</v>
      </c>
      <c r="I95" s="72"/>
    </row>
    <row r="96" spans="1:9" hidden="1" outlineLevel="1" x14ac:dyDescent="0.25">
      <c r="A96" s="11"/>
      <c r="B96" s="36">
        <f t="shared" si="36"/>
        <v>0</v>
      </c>
      <c r="C96" s="25">
        <f t="shared" si="33"/>
        <v>0</v>
      </c>
      <c r="D96" s="32">
        <f t="shared" si="34"/>
        <v>0</v>
      </c>
      <c r="E96" s="36"/>
      <c r="F96" s="32">
        <f t="shared" si="35"/>
        <v>0</v>
      </c>
      <c r="G96" s="25"/>
      <c r="H96" s="25">
        <f t="shared" si="37"/>
        <v>0</v>
      </c>
      <c r="I96" s="72"/>
    </row>
    <row r="97" spans="1:9" hidden="1" outlineLevel="1" x14ac:dyDescent="0.25">
      <c r="A97" s="11"/>
      <c r="B97" s="36">
        <f t="shared" si="36"/>
        <v>0</v>
      </c>
      <c r="C97" s="25">
        <f t="shared" si="33"/>
        <v>0</v>
      </c>
      <c r="D97" s="32">
        <f t="shared" si="34"/>
        <v>0</v>
      </c>
      <c r="E97" s="36"/>
      <c r="F97" s="32">
        <f t="shared" si="35"/>
        <v>0</v>
      </c>
      <c r="G97" s="25"/>
      <c r="H97" s="25">
        <f t="shared" si="37"/>
        <v>0</v>
      </c>
      <c r="I97" s="72"/>
    </row>
    <row r="98" spans="1:9" hidden="1" outlineLevel="1" x14ac:dyDescent="0.25">
      <c r="A98" s="11"/>
      <c r="B98" s="36">
        <f t="shared" si="36"/>
        <v>0</v>
      </c>
      <c r="C98" s="25">
        <f t="shared" si="33"/>
        <v>0</v>
      </c>
      <c r="D98" s="32">
        <f t="shared" si="34"/>
        <v>0</v>
      </c>
      <c r="E98" s="36"/>
      <c r="F98" s="32">
        <f t="shared" si="35"/>
        <v>0</v>
      </c>
      <c r="G98" s="25"/>
      <c r="H98" s="25">
        <f t="shared" si="37"/>
        <v>0</v>
      </c>
      <c r="I98" s="72"/>
    </row>
    <row r="99" spans="1:9" hidden="1" outlineLevel="1" x14ac:dyDescent="0.25">
      <c r="A99" s="11"/>
      <c r="B99" s="36">
        <f t="shared" si="36"/>
        <v>0</v>
      </c>
      <c r="C99" s="25">
        <f t="shared" si="33"/>
        <v>0</v>
      </c>
      <c r="D99" s="32">
        <f t="shared" si="34"/>
        <v>0</v>
      </c>
      <c r="E99" s="36"/>
      <c r="F99" s="32">
        <f t="shared" si="35"/>
        <v>0</v>
      </c>
      <c r="G99" s="25"/>
      <c r="H99" s="25">
        <f t="shared" si="37"/>
        <v>0</v>
      </c>
      <c r="I99" s="72"/>
    </row>
    <row r="100" spans="1:9" hidden="1" outlineLevel="1" x14ac:dyDescent="0.25">
      <c r="A100" s="11"/>
      <c r="B100" s="36">
        <f t="shared" si="36"/>
        <v>0</v>
      </c>
      <c r="C100" s="25">
        <f t="shared" si="33"/>
        <v>0</v>
      </c>
      <c r="D100" s="32">
        <f t="shared" si="34"/>
        <v>0</v>
      </c>
      <c r="E100" s="36"/>
      <c r="F100" s="32">
        <f t="shared" si="35"/>
        <v>0</v>
      </c>
      <c r="G100" s="25"/>
      <c r="H100" s="25">
        <f t="shared" si="37"/>
        <v>0</v>
      </c>
      <c r="I100" s="72"/>
    </row>
    <row r="101" spans="1:9" hidden="1" outlineLevel="1" x14ac:dyDescent="0.25">
      <c r="A101" s="11"/>
      <c r="B101" s="36">
        <f t="shared" si="36"/>
        <v>0</v>
      </c>
      <c r="C101" s="25">
        <f t="shared" si="33"/>
        <v>0</v>
      </c>
      <c r="D101" s="32">
        <f t="shared" si="34"/>
        <v>0</v>
      </c>
      <c r="E101" s="36"/>
      <c r="F101" s="32">
        <f t="shared" si="35"/>
        <v>0</v>
      </c>
      <c r="G101" s="25"/>
      <c r="H101" s="25">
        <f t="shared" si="37"/>
        <v>0</v>
      </c>
      <c r="I101" s="72"/>
    </row>
    <row r="102" spans="1:9" collapsed="1" x14ac:dyDescent="0.25">
      <c r="A102" s="21"/>
      <c r="B102" s="22"/>
      <c r="C102" s="20"/>
      <c r="D102" s="23"/>
      <c r="E102" s="22"/>
      <c r="F102" s="23"/>
      <c r="G102" s="20"/>
      <c r="H102" s="20"/>
      <c r="I102" s="21"/>
    </row>
    <row r="103" spans="1:9" x14ac:dyDescent="0.25">
      <c r="A103" s="10" t="s">
        <v>30</v>
      </c>
      <c r="B103" s="35"/>
      <c r="D103" s="24"/>
      <c r="E103" s="35"/>
      <c r="F103" s="24"/>
      <c r="I103" s="72"/>
    </row>
    <row r="104" spans="1:9" hidden="1" outlineLevel="1" x14ac:dyDescent="0.25">
      <c r="A104" s="11"/>
      <c r="B104" s="36">
        <f>IF(C104&gt;0,RANK(C104,C$104:C$105,1),0)</f>
        <v>0</v>
      </c>
      <c r="C104" s="25">
        <f>+F104+H104-I104</f>
        <v>0</v>
      </c>
      <c r="D104" s="32">
        <f t="shared" ref="D104:D113" si="38">E104+G104</f>
        <v>0</v>
      </c>
      <c r="E104" s="36"/>
      <c r="F104" s="32">
        <f t="shared" ref="F104:F113" si="39">IF(E104&gt;0,RANK(E104,E$104:E$113,0),0)</f>
        <v>0</v>
      </c>
      <c r="G104" s="25"/>
      <c r="H104" s="25">
        <f>IF(G104&gt;0,RANK(G104,G$104:G$113,0),0)</f>
        <v>0</v>
      </c>
      <c r="I104" s="72"/>
    </row>
    <row r="105" spans="1:9" hidden="1" outlineLevel="1" x14ac:dyDescent="0.25">
      <c r="A105" s="11"/>
      <c r="B105" s="36">
        <f>IF(C105&gt;0,RANK(C105,C$104:C$105,1),0)</f>
        <v>0</v>
      </c>
      <c r="C105" s="25">
        <f>+F105+H105-I105</f>
        <v>0</v>
      </c>
      <c r="D105" s="32">
        <f t="shared" si="38"/>
        <v>0</v>
      </c>
      <c r="E105" s="36"/>
      <c r="F105" s="32">
        <f t="shared" si="39"/>
        <v>0</v>
      </c>
      <c r="G105" s="25"/>
      <c r="H105" s="25">
        <f t="shared" ref="H105:H113" si="40">IF(G105&gt;0,RANK(G105,G$104:G$113,0),0)</f>
        <v>0</v>
      </c>
      <c r="I105" s="72"/>
    </row>
    <row r="106" spans="1:9" hidden="1" outlineLevel="1" x14ac:dyDescent="0.25">
      <c r="A106" s="11"/>
      <c r="B106" s="36">
        <f t="shared" ref="B106:B113" si="41">IF(C106&gt;0,RANK(C106,C$104:C$113,1),0)</f>
        <v>0</v>
      </c>
      <c r="C106" s="25">
        <f t="shared" ref="C106:C113" si="42">+F106+H106+I106</f>
        <v>0</v>
      </c>
      <c r="D106" s="32">
        <f t="shared" si="38"/>
        <v>0</v>
      </c>
      <c r="E106" s="36"/>
      <c r="F106" s="32">
        <f t="shared" si="39"/>
        <v>0</v>
      </c>
      <c r="G106" s="25"/>
      <c r="H106" s="25">
        <f t="shared" si="40"/>
        <v>0</v>
      </c>
      <c r="I106" s="72"/>
    </row>
    <row r="107" spans="1:9" hidden="1" outlineLevel="1" x14ac:dyDescent="0.25">
      <c r="A107" s="11"/>
      <c r="B107" s="36">
        <f t="shared" si="41"/>
        <v>0</v>
      </c>
      <c r="C107" s="25">
        <f t="shared" si="42"/>
        <v>0</v>
      </c>
      <c r="D107" s="32">
        <f t="shared" si="38"/>
        <v>0</v>
      </c>
      <c r="E107" s="36"/>
      <c r="F107" s="32">
        <f t="shared" si="39"/>
        <v>0</v>
      </c>
      <c r="G107" s="25"/>
      <c r="H107" s="25">
        <f t="shared" si="40"/>
        <v>0</v>
      </c>
      <c r="I107" s="72"/>
    </row>
    <row r="108" spans="1:9" hidden="1" outlineLevel="1" x14ac:dyDescent="0.25">
      <c r="A108" s="11"/>
      <c r="B108" s="36">
        <f t="shared" si="41"/>
        <v>0</v>
      </c>
      <c r="C108" s="25">
        <f t="shared" si="42"/>
        <v>0</v>
      </c>
      <c r="D108" s="32">
        <f t="shared" si="38"/>
        <v>0</v>
      </c>
      <c r="E108" s="36"/>
      <c r="F108" s="32">
        <f t="shared" si="39"/>
        <v>0</v>
      </c>
      <c r="G108" s="25"/>
      <c r="H108" s="25">
        <f t="shared" si="40"/>
        <v>0</v>
      </c>
      <c r="I108" s="72"/>
    </row>
    <row r="109" spans="1:9" hidden="1" outlineLevel="1" x14ac:dyDescent="0.25">
      <c r="A109" s="11"/>
      <c r="B109" s="36">
        <f t="shared" si="41"/>
        <v>0</v>
      </c>
      <c r="C109" s="25">
        <f t="shared" si="42"/>
        <v>0</v>
      </c>
      <c r="D109" s="32">
        <f t="shared" si="38"/>
        <v>0</v>
      </c>
      <c r="E109" s="36"/>
      <c r="F109" s="32">
        <f t="shared" si="39"/>
        <v>0</v>
      </c>
      <c r="G109" s="25"/>
      <c r="H109" s="25">
        <f t="shared" si="40"/>
        <v>0</v>
      </c>
      <c r="I109" s="72"/>
    </row>
    <row r="110" spans="1:9" hidden="1" outlineLevel="1" x14ac:dyDescent="0.25">
      <c r="A110" s="11"/>
      <c r="B110" s="36">
        <f t="shared" si="41"/>
        <v>0</v>
      </c>
      <c r="C110" s="25">
        <f t="shared" si="42"/>
        <v>0</v>
      </c>
      <c r="D110" s="32">
        <f t="shared" si="38"/>
        <v>0</v>
      </c>
      <c r="E110" s="36"/>
      <c r="F110" s="32">
        <f t="shared" si="39"/>
        <v>0</v>
      </c>
      <c r="G110" s="25"/>
      <c r="H110" s="25">
        <f t="shared" si="40"/>
        <v>0</v>
      </c>
      <c r="I110" s="72"/>
    </row>
    <row r="111" spans="1:9" hidden="1" outlineLevel="1" x14ac:dyDescent="0.25">
      <c r="A111" s="11"/>
      <c r="B111" s="36">
        <f t="shared" si="41"/>
        <v>0</v>
      </c>
      <c r="C111" s="25">
        <f t="shared" si="42"/>
        <v>0</v>
      </c>
      <c r="D111" s="32">
        <f t="shared" si="38"/>
        <v>0</v>
      </c>
      <c r="E111" s="36"/>
      <c r="F111" s="32">
        <f t="shared" si="39"/>
        <v>0</v>
      </c>
      <c r="G111" s="25"/>
      <c r="H111" s="25">
        <f t="shared" si="40"/>
        <v>0</v>
      </c>
      <c r="I111" s="72"/>
    </row>
    <row r="112" spans="1:9" hidden="1" outlineLevel="1" x14ac:dyDescent="0.25">
      <c r="A112" s="11"/>
      <c r="B112" s="36">
        <f t="shared" si="41"/>
        <v>0</v>
      </c>
      <c r="C112" s="25">
        <f t="shared" si="42"/>
        <v>0</v>
      </c>
      <c r="D112" s="32">
        <f t="shared" si="38"/>
        <v>0</v>
      </c>
      <c r="E112" s="36"/>
      <c r="F112" s="32">
        <f t="shared" si="39"/>
        <v>0</v>
      </c>
      <c r="G112" s="25"/>
      <c r="H112" s="25">
        <f t="shared" si="40"/>
        <v>0</v>
      </c>
      <c r="I112" s="72"/>
    </row>
    <row r="113" spans="1:9" hidden="1" outlineLevel="1" x14ac:dyDescent="0.25">
      <c r="A113" s="11"/>
      <c r="B113" s="36">
        <f t="shared" si="41"/>
        <v>0</v>
      </c>
      <c r="C113" s="25">
        <f t="shared" si="42"/>
        <v>0</v>
      </c>
      <c r="D113" s="32">
        <f t="shared" si="38"/>
        <v>0</v>
      </c>
      <c r="E113" s="36"/>
      <c r="F113" s="32">
        <f t="shared" si="39"/>
        <v>0</v>
      </c>
      <c r="G113" s="25"/>
      <c r="H113" s="25">
        <f t="shared" si="40"/>
        <v>0</v>
      </c>
      <c r="I113" s="72"/>
    </row>
    <row r="114" spans="1:9" collapsed="1" x14ac:dyDescent="0.25">
      <c r="A114" s="21"/>
      <c r="B114" s="22"/>
      <c r="C114" s="20"/>
      <c r="D114" s="23"/>
      <c r="E114" s="22"/>
      <c r="F114" s="23"/>
      <c r="G114" s="20"/>
      <c r="H114" s="20"/>
      <c r="I114" s="21"/>
    </row>
    <row r="115" spans="1:9" x14ac:dyDescent="0.25">
      <c r="A115" s="10" t="s">
        <v>31</v>
      </c>
      <c r="B115" s="35"/>
      <c r="D115" s="24"/>
      <c r="E115" s="35"/>
      <c r="F115" s="24"/>
      <c r="I115" s="72"/>
    </row>
    <row r="116" spans="1:9" x14ac:dyDescent="0.25">
      <c r="A116" s="11" t="s">
        <v>135</v>
      </c>
      <c r="B116" s="36">
        <f>IF(C116&gt;0,RANK(C116,C$116:C$117,1),0)</f>
        <v>1</v>
      </c>
      <c r="C116" s="25">
        <f>+F116+H116-I116</f>
        <v>2</v>
      </c>
      <c r="D116" s="32">
        <f>E116+G116</f>
        <v>167.7</v>
      </c>
      <c r="E116" s="36">
        <v>84.1</v>
      </c>
      <c r="F116" s="32">
        <f>IF(E116&gt;0,RANK(E116,E$116:E$125,0),0)</f>
        <v>1</v>
      </c>
      <c r="G116" s="25">
        <v>83.6</v>
      </c>
      <c r="H116" s="25">
        <f>IF(G116&gt;0,RANK(G116,G$116:G$125,0),0)</f>
        <v>1</v>
      </c>
      <c r="I116" s="72"/>
    </row>
    <row r="117" spans="1:9" x14ac:dyDescent="0.25">
      <c r="A117" s="11" t="s">
        <v>120</v>
      </c>
      <c r="B117" s="36">
        <f>IF(C117&gt;0,RANK(C117,C$116:C$117,1),0)</f>
        <v>2</v>
      </c>
      <c r="C117" s="25">
        <f>+F117+H117-I117</f>
        <v>4</v>
      </c>
      <c r="D117" s="32">
        <f>E117+G117</f>
        <v>157.6</v>
      </c>
      <c r="E117" s="36">
        <v>77.8</v>
      </c>
      <c r="F117" s="32">
        <f>IF(E117&gt;0,RANK(E117,E$116:E$125,0),0)</f>
        <v>2</v>
      </c>
      <c r="G117" s="25">
        <v>79.8</v>
      </c>
      <c r="H117" s="25">
        <f>IF(G117&gt;0,RANK(G117,G$116:G$125,0),0)</f>
        <v>2</v>
      </c>
      <c r="I117" s="72"/>
    </row>
    <row r="118" spans="1:9" hidden="1" outlineLevel="1" x14ac:dyDescent="0.25">
      <c r="A118" s="11"/>
      <c r="B118" s="36"/>
      <c r="C118" s="25">
        <f>+F118+H118-I118</f>
        <v>0</v>
      </c>
      <c r="D118" s="32">
        <f>E118+G118</f>
        <v>0</v>
      </c>
      <c r="E118" s="36"/>
      <c r="F118" s="32">
        <f>IF(E118&gt;0,RANK(E118,E$116:E$125,0),0)</f>
        <v>0</v>
      </c>
      <c r="G118" s="25"/>
      <c r="H118" s="25">
        <f>IF(G118&gt;0,RANK(G118,G$116:G$125,0),0)</f>
        <v>0</v>
      </c>
      <c r="I118" s="72"/>
    </row>
    <row r="119" spans="1:9" hidden="1" outlineLevel="1" x14ac:dyDescent="0.25">
      <c r="A119" s="11"/>
      <c r="B119" s="36"/>
      <c r="C119" s="25">
        <f t="shared" ref="C119:C125" si="43">+F119+H119+I119</f>
        <v>0</v>
      </c>
      <c r="D119" s="32">
        <f t="shared" ref="D119:D125" si="44">E119+G119</f>
        <v>0</v>
      </c>
      <c r="E119" s="36"/>
      <c r="F119" s="32">
        <f t="shared" ref="F119:F125" si="45">IF(E119&gt;0,RANK(E119,E$116:E$125,0),0)</f>
        <v>0</v>
      </c>
      <c r="G119" s="25"/>
      <c r="H119" s="25">
        <f t="shared" ref="H119:H125" si="46">IF(G119&gt;0,RANK(G119,G$116:G$125,0),0)</f>
        <v>0</v>
      </c>
      <c r="I119" s="72"/>
    </row>
    <row r="120" spans="1:9" hidden="1" outlineLevel="1" x14ac:dyDescent="0.25">
      <c r="A120" s="11"/>
      <c r="B120" s="36"/>
      <c r="C120" s="25">
        <f t="shared" si="43"/>
        <v>0</v>
      </c>
      <c r="D120" s="32">
        <f t="shared" si="44"/>
        <v>0</v>
      </c>
      <c r="E120" s="36"/>
      <c r="F120" s="32">
        <f t="shared" si="45"/>
        <v>0</v>
      </c>
      <c r="G120" s="25"/>
      <c r="H120" s="25">
        <f t="shared" si="46"/>
        <v>0</v>
      </c>
      <c r="I120" s="72"/>
    </row>
    <row r="121" spans="1:9" hidden="1" outlineLevel="1" x14ac:dyDescent="0.25">
      <c r="A121" s="11"/>
      <c r="B121" s="36"/>
      <c r="C121" s="25">
        <f t="shared" si="43"/>
        <v>0</v>
      </c>
      <c r="D121" s="32">
        <f t="shared" si="44"/>
        <v>0</v>
      </c>
      <c r="E121" s="36"/>
      <c r="F121" s="32">
        <f t="shared" si="45"/>
        <v>0</v>
      </c>
      <c r="G121" s="25"/>
      <c r="H121" s="25">
        <f t="shared" si="46"/>
        <v>0</v>
      </c>
      <c r="I121" s="72"/>
    </row>
    <row r="122" spans="1:9" hidden="1" outlineLevel="1" x14ac:dyDescent="0.25">
      <c r="A122" s="11"/>
      <c r="B122" s="36"/>
      <c r="C122" s="25">
        <f t="shared" si="43"/>
        <v>0</v>
      </c>
      <c r="D122" s="32">
        <f t="shared" si="44"/>
        <v>0</v>
      </c>
      <c r="E122" s="36"/>
      <c r="F122" s="32">
        <f t="shared" si="45"/>
        <v>0</v>
      </c>
      <c r="G122" s="25"/>
      <c r="H122" s="25">
        <f t="shared" si="46"/>
        <v>0</v>
      </c>
      <c r="I122" s="72"/>
    </row>
    <row r="123" spans="1:9" hidden="1" outlineLevel="1" x14ac:dyDescent="0.25">
      <c r="A123" s="11"/>
      <c r="B123" s="36"/>
      <c r="C123" s="25">
        <f t="shared" si="43"/>
        <v>0</v>
      </c>
      <c r="D123" s="32">
        <f t="shared" si="44"/>
        <v>0</v>
      </c>
      <c r="E123" s="36"/>
      <c r="F123" s="32">
        <f t="shared" si="45"/>
        <v>0</v>
      </c>
      <c r="G123" s="25"/>
      <c r="H123" s="25">
        <f t="shared" si="46"/>
        <v>0</v>
      </c>
      <c r="I123" s="72"/>
    </row>
    <row r="124" spans="1:9" hidden="1" outlineLevel="1" x14ac:dyDescent="0.25">
      <c r="A124" s="11"/>
      <c r="B124" s="36"/>
      <c r="C124" s="25">
        <f t="shared" si="43"/>
        <v>0</v>
      </c>
      <c r="D124" s="32">
        <f t="shared" si="44"/>
        <v>0</v>
      </c>
      <c r="E124" s="36"/>
      <c r="F124" s="32">
        <f t="shared" si="45"/>
        <v>0</v>
      </c>
      <c r="G124" s="25"/>
      <c r="H124" s="25">
        <f t="shared" si="46"/>
        <v>0</v>
      </c>
      <c r="I124" s="72"/>
    </row>
    <row r="125" spans="1:9" hidden="1" outlineLevel="1" x14ac:dyDescent="0.25">
      <c r="A125" s="11"/>
      <c r="B125" s="36"/>
      <c r="C125" s="25">
        <f t="shared" si="43"/>
        <v>0</v>
      </c>
      <c r="D125" s="32">
        <f t="shared" si="44"/>
        <v>0</v>
      </c>
      <c r="E125" s="36"/>
      <c r="F125" s="32">
        <f t="shared" si="45"/>
        <v>0</v>
      </c>
      <c r="G125" s="25"/>
      <c r="H125" s="25">
        <f t="shared" si="46"/>
        <v>0</v>
      </c>
      <c r="I125" s="72"/>
    </row>
    <row r="126" spans="1:9" ht="15.75" collapsed="1" thickBot="1" x14ac:dyDescent="0.3">
      <c r="A126" s="28"/>
      <c r="B126" s="29"/>
      <c r="C126" s="30"/>
      <c r="D126" s="31"/>
      <c r="E126" s="29"/>
      <c r="F126" s="31"/>
      <c r="G126" s="30"/>
      <c r="H126" s="30"/>
      <c r="I126" s="28"/>
    </row>
  </sheetData>
  <sortState xmlns:xlrd2="http://schemas.microsoft.com/office/spreadsheetml/2017/richdata2" ref="A116:I117">
    <sortCondition ref="B116:B117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0027-4599-4711-ABBD-8E3092C24C6D}">
  <sheetPr>
    <tabColor rgb="FFC00000"/>
    <pageSetUpPr fitToPage="1"/>
  </sheetPr>
  <dimension ref="A3:Z199"/>
  <sheetViews>
    <sheetView zoomScale="70" zoomScaleNormal="70" workbookViewId="0">
      <pane xSplit="1" ySplit="6" topLeftCell="B7" activePane="bottomRight" state="frozen"/>
      <selection activeCell="A3" sqref="A3:C245"/>
      <selection pane="topRight" activeCell="A3" sqref="A3:C245"/>
      <selection pane="bottomLeft" activeCell="A3" sqref="A3:C245"/>
      <selection pane="bottomRight" activeCell="A176" sqref="A176:D199"/>
    </sheetView>
  </sheetViews>
  <sheetFormatPr defaultRowHeight="15" outlineLevelRow="1" x14ac:dyDescent="0.25"/>
  <cols>
    <col min="1" max="1" width="29.28515625" style="8" bestFit="1" customWidth="1"/>
    <col min="2" max="2" width="7.7109375" bestFit="1" customWidth="1"/>
    <col min="4" max="4" width="7.85546875" bestFit="1" customWidth="1"/>
    <col min="5" max="5" width="9.28515625" bestFit="1" customWidth="1"/>
    <col min="7" max="7" width="9.7109375" bestFit="1" customWidth="1"/>
    <col min="10" max="10" width="7.7109375" bestFit="1" customWidth="1"/>
    <col min="11" max="11" width="8.7109375" bestFit="1" customWidth="1"/>
    <col min="12" max="12" width="9.28515625" bestFit="1" customWidth="1"/>
    <col min="14" max="14" width="9.7109375" bestFit="1" customWidth="1"/>
    <col min="17" max="17" width="7.7109375" bestFit="1" customWidth="1"/>
    <col min="18" max="18" width="8.7109375" bestFit="1" customWidth="1"/>
    <col min="19" max="19" width="9.28515625" bestFit="1" customWidth="1"/>
    <col min="21" max="21" width="9.7109375" bestFit="1" customWidth="1"/>
    <col min="24" max="24" width="7.7109375" bestFit="1" customWidth="1"/>
    <col min="25" max="25" width="8.7109375" bestFit="1" customWidth="1"/>
    <col min="26" max="26" width="10" bestFit="1" customWidth="1"/>
  </cols>
  <sheetData>
    <row r="3" spans="1:26" ht="15.75" thickBot="1" x14ac:dyDescent="0.3">
      <c r="A3" s="40" t="s">
        <v>74</v>
      </c>
      <c r="B3" s="40"/>
    </row>
    <row r="4" spans="1:26" x14ac:dyDescent="0.25">
      <c r="A4" s="9"/>
      <c r="B4" s="14"/>
      <c r="C4" s="33"/>
      <c r="D4" s="15"/>
      <c r="E4" s="1" t="s">
        <v>76</v>
      </c>
      <c r="F4" s="2"/>
      <c r="G4" s="2"/>
      <c r="H4" s="2"/>
      <c r="I4" s="2"/>
      <c r="J4" s="2"/>
      <c r="K4" s="3"/>
      <c r="L4" s="1" t="s">
        <v>5</v>
      </c>
      <c r="M4" s="2"/>
      <c r="N4" s="2"/>
      <c r="O4" s="2"/>
      <c r="P4" s="2"/>
      <c r="Q4" s="2"/>
      <c r="R4" s="3"/>
      <c r="S4" s="1" t="s">
        <v>32</v>
      </c>
      <c r="T4" s="2"/>
      <c r="U4" s="2"/>
      <c r="V4" s="2"/>
      <c r="W4" s="2"/>
      <c r="X4" s="2"/>
      <c r="Y4" s="3"/>
      <c r="Z4" s="15" t="s">
        <v>7</v>
      </c>
    </row>
    <row r="5" spans="1:26" x14ac:dyDescent="0.25">
      <c r="A5" s="74"/>
      <c r="B5" s="75" t="s">
        <v>9</v>
      </c>
      <c r="C5" s="76" t="s">
        <v>10</v>
      </c>
      <c r="D5" s="80" t="s">
        <v>0</v>
      </c>
      <c r="E5" s="77"/>
      <c r="F5" s="78"/>
      <c r="G5" s="78"/>
      <c r="H5" s="78"/>
      <c r="I5" s="76" t="s">
        <v>0</v>
      </c>
      <c r="J5" s="78"/>
      <c r="K5" s="79"/>
      <c r="L5" s="77"/>
      <c r="M5" s="78"/>
      <c r="N5" s="78"/>
      <c r="O5" s="78"/>
      <c r="P5" s="76" t="s">
        <v>0</v>
      </c>
      <c r="Q5" s="78"/>
      <c r="R5" s="79"/>
      <c r="S5" s="77"/>
      <c r="T5" s="78"/>
      <c r="U5" s="78"/>
      <c r="V5" s="78"/>
      <c r="W5" s="76" t="s">
        <v>0</v>
      </c>
      <c r="X5" s="78"/>
      <c r="Y5" s="79"/>
      <c r="Z5" s="80"/>
    </row>
    <row r="6" spans="1:26" ht="15.75" thickBot="1" x14ac:dyDescent="0.3">
      <c r="A6" s="13"/>
      <c r="B6" s="16" t="s">
        <v>2</v>
      </c>
      <c r="C6" s="34" t="s">
        <v>33</v>
      </c>
      <c r="D6" s="17" t="s">
        <v>34</v>
      </c>
      <c r="E6" s="5" t="s">
        <v>3</v>
      </c>
      <c r="F6" s="6" t="s">
        <v>33</v>
      </c>
      <c r="G6" s="6" t="s">
        <v>4</v>
      </c>
      <c r="H6" s="6" t="s">
        <v>33</v>
      </c>
      <c r="I6" s="18" t="s">
        <v>33</v>
      </c>
      <c r="J6" s="18" t="s">
        <v>2</v>
      </c>
      <c r="K6" s="19" t="s">
        <v>1</v>
      </c>
      <c r="L6" s="5" t="s">
        <v>3</v>
      </c>
      <c r="M6" s="6" t="s">
        <v>33</v>
      </c>
      <c r="N6" s="6" t="s">
        <v>4</v>
      </c>
      <c r="O6" s="6" t="s">
        <v>33</v>
      </c>
      <c r="P6" s="18" t="s">
        <v>33</v>
      </c>
      <c r="Q6" s="18" t="s">
        <v>2</v>
      </c>
      <c r="R6" s="19" t="s">
        <v>1</v>
      </c>
      <c r="S6" s="5" t="s">
        <v>3</v>
      </c>
      <c r="T6" s="6" t="s">
        <v>33</v>
      </c>
      <c r="U6" s="6" t="s">
        <v>4</v>
      </c>
      <c r="V6" s="6" t="s">
        <v>33</v>
      </c>
      <c r="W6" s="18" t="s">
        <v>33</v>
      </c>
      <c r="X6" s="18" t="s">
        <v>2</v>
      </c>
      <c r="Y6" s="19" t="s">
        <v>1</v>
      </c>
      <c r="Z6" s="19" t="s">
        <v>8</v>
      </c>
    </row>
    <row r="7" spans="1:26" x14ac:dyDescent="0.25">
      <c r="A7" s="21"/>
      <c r="B7" s="22"/>
      <c r="C7" s="20"/>
      <c r="D7" s="23"/>
      <c r="E7" s="22"/>
      <c r="F7" s="20"/>
      <c r="G7" s="20"/>
      <c r="H7" s="20"/>
      <c r="I7" s="20"/>
      <c r="J7" s="20"/>
      <c r="K7" s="23"/>
      <c r="L7" s="22"/>
      <c r="M7" s="20"/>
      <c r="N7" s="20"/>
      <c r="O7" s="20"/>
      <c r="P7" s="20"/>
      <c r="Q7" s="20"/>
      <c r="R7" s="23"/>
      <c r="S7" s="22"/>
      <c r="T7" s="20"/>
      <c r="U7" s="20"/>
      <c r="V7" s="20"/>
      <c r="W7" s="20"/>
      <c r="X7" s="20"/>
      <c r="Y7" s="23"/>
      <c r="Z7" s="23"/>
    </row>
    <row r="8" spans="1:26" x14ac:dyDescent="0.25">
      <c r="A8" s="10" t="s">
        <v>103</v>
      </c>
      <c r="B8" s="35"/>
      <c r="D8" s="24"/>
      <c r="E8" s="35"/>
      <c r="K8" s="24"/>
      <c r="L8" s="35"/>
      <c r="N8" s="27"/>
      <c r="O8" s="27"/>
      <c r="Q8" s="25"/>
      <c r="R8" s="24"/>
      <c r="S8" s="35"/>
      <c r="U8" s="27"/>
      <c r="V8" s="27"/>
      <c r="Y8" s="24"/>
      <c r="Z8" s="24"/>
    </row>
    <row r="9" spans="1:26" hidden="1" outlineLevel="1" x14ac:dyDescent="0.25">
      <c r="A9" s="11"/>
      <c r="B9" s="36">
        <f>IF(C9&gt;0,RANK(C9,C$9:C$18,1),0)</f>
        <v>0</v>
      </c>
      <c r="C9" s="25">
        <f t="shared" ref="C9:C42" si="0">+K9+R9+Y9+Z9</f>
        <v>0</v>
      </c>
      <c r="D9" s="32">
        <f t="shared" ref="D9:D54" si="1">I9+P9+W9</f>
        <v>0</v>
      </c>
      <c r="E9" s="36"/>
      <c r="F9" s="25"/>
      <c r="G9" s="37"/>
      <c r="H9" s="37"/>
      <c r="I9" s="25">
        <f>F9+H9</f>
        <v>0</v>
      </c>
      <c r="J9" s="25">
        <f>IF(I9&gt;0,RANK(I9,I$9:I$18,0),0)</f>
        <v>0</v>
      </c>
      <c r="K9" s="32">
        <f>J9</f>
        <v>0</v>
      </c>
      <c r="L9" s="36"/>
      <c r="M9" s="25"/>
      <c r="N9" s="26"/>
      <c r="O9" s="26"/>
      <c r="P9" s="25">
        <f>M9+O9</f>
        <v>0</v>
      </c>
      <c r="Q9" s="25">
        <f>IF(P9&gt;0,RANK(P9,P$9:P$18,0),0)</f>
        <v>0</v>
      </c>
      <c r="R9" s="32">
        <f>Q9</f>
        <v>0</v>
      </c>
      <c r="S9" s="36"/>
      <c r="T9" s="25"/>
      <c r="U9" s="26"/>
      <c r="V9" s="26"/>
      <c r="W9" s="25">
        <f>T9+V9</f>
        <v>0</v>
      </c>
      <c r="X9" s="25">
        <f>IF(W9&gt;0,RANK(W9,W$9:W$18,0),0)</f>
        <v>0</v>
      </c>
      <c r="Y9" s="32">
        <f t="shared" ref="Y9:Y18" si="2">X9</f>
        <v>0</v>
      </c>
      <c r="Z9" s="24"/>
    </row>
    <row r="10" spans="1:26" hidden="1" outlineLevel="1" x14ac:dyDescent="0.25">
      <c r="A10" s="11"/>
      <c r="B10" s="36">
        <f t="shared" ref="B10:B18" si="3">IF(C10&gt;0,RANK(C10,C$9:C$18,1),0)</f>
        <v>0</v>
      </c>
      <c r="C10" s="25">
        <f t="shared" si="0"/>
        <v>0</v>
      </c>
      <c r="D10" s="32">
        <f t="shared" si="1"/>
        <v>0</v>
      </c>
      <c r="E10" s="36"/>
      <c r="F10" s="25"/>
      <c r="G10" s="37"/>
      <c r="H10" s="37"/>
      <c r="I10" s="25">
        <f t="shared" ref="I10:I42" si="4">SUM(E10:G10)</f>
        <v>0</v>
      </c>
      <c r="J10" s="25">
        <f t="shared" ref="J10:J18" si="5">IF(I10&gt;0,RANK(I10,I$9:I$18,0),0)</f>
        <v>0</v>
      </c>
      <c r="K10" s="32">
        <f t="shared" ref="K10:K18" si="6">J10</f>
        <v>0</v>
      </c>
      <c r="L10" s="36"/>
      <c r="M10" s="25"/>
      <c r="N10" s="26"/>
      <c r="O10" s="26"/>
      <c r="P10" s="25">
        <f t="shared" ref="P10:P18" si="7">SUM(L10:N10)</f>
        <v>0</v>
      </c>
      <c r="Q10" s="25">
        <f t="shared" ref="Q10:Q18" si="8">IF(P10&gt;0,RANK(P10,P$9:P$18,0),0)</f>
        <v>0</v>
      </c>
      <c r="R10" s="32">
        <f t="shared" ref="R10:R18" si="9">Q10</f>
        <v>0</v>
      </c>
      <c r="S10" s="36"/>
      <c r="T10" s="25"/>
      <c r="U10" s="26"/>
      <c r="V10" s="26"/>
      <c r="W10" s="25">
        <f t="shared" ref="W10:W18" si="10">SUM(S10:U10)</f>
        <v>0</v>
      </c>
      <c r="X10" s="25">
        <f t="shared" ref="X10:X18" si="11">IF(W10&gt;0,RANK(W10,W$9:W$18,0),0)</f>
        <v>0</v>
      </c>
      <c r="Y10" s="32">
        <f t="shared" si="2"/>
        <v>0</v>
      </c>
      <c r="Z10" s="24"/>
    </row>
    <row r="11" spans="1:26" hidden="1" outlineLevel="1" x14ac:dyDescent="0.25">
      <c r="A11" s="11"/>
      <c r="B11" s="36">
        <f t="shared" si="3"/>
        <v>0</v>
      </c>
      <c r="C11" s="25">
        <f t="shared" si="0"/>
        <v>0</v>
      </c>
      <c r="D11" s="32">
        <f t="shared" si="1"/>
        <v>0</v>
      </c>
      <c r="E11" s="36"/>
      <c r="F11" s="25"/>
      <c r="G11" s="37"/>
      <c r="H11" s="37"/>
      <c r="I11" s="25">
        <f t="shared" si="4"/>
        <v>0</v>
      </c>
      <c r="J11" s="25">
        <f t="shared" si="5"/>
        <v>0</v>
      </c>
      <c r="K11" s="32">
        <f t="shared" si="6"/>
        <v>0</v>
      </c>
      <c r="L11" s="36"/>
      <c r="M11" s="25"/>
      <c r="N11" s="26"/>
      <c r="O11" s="26"/>
      <c r="P11" s="25">
        <f t="shared" si="7"/>
        <v>0</v>
      </c>
      <c r="Q11" s="25">
        <f t="shared" si="8"/>
        <v>0</v>
      </c>
      <c r="R11" s="32">
        <f t="shared" si="9"/>
        <v>0</v>
      </c>
      <c r="S11" s="36"/>
      <c r="T11" s="25"/>
      <c r="U11" s="26"/>
      <c r="V11" s="26"/>
      <c r="W11" s="25">
        <f t="shared" si="10"/>
        <v>0</v>
      </c>
      <c r="X11" s="25">
        <f t="shared" si="11"/>
        <v>0</v>
      </c>
      <c r="Y11" s="32">
        <f t="shared" si="2"/>
        <v>0</v>
      </c>
      <c r="Z11" s="24"/>
    </row>
    <row r="12" spans="1:26" hidden="1" outlineLevel="1" x14ac:dyDescent="0.25">
      <c r="A12" s="11"/>
      <c r="B12" s="36">
        <f t="shared" si="3"/>
        <v>0</v>
      </c>
      <c r="C12" s="25">
        <f t="shared" si="0"/>
        <v>0</v>
      </c>
      <c r="D12" s="32">
        <f t="shared" si="1"/>
        <v>0</v>
      </c>
      <c r="E12" s="36"/>
      <c r="F12" s="25"/>
      <c r="G12" s="37"/>
      <c r="H12" s="37"/>
      <c r="I12" s="25">
        <f t="shared" si="4"/>
        <v>0</v>
      </c>
      <c r="J12" s="25">
        <f t="shared" si="5"/>
        <v>0</v>
      </c>
      <c r="K12" s="32">
        <f t="shared" si="6"/>
        <v>0</v>
      </c>
      <c r="L12" s="36"/>
      <c r="M12" s="25"/>
      <c r="N12" s="26"/>
      <c r="O12" s="26"/>
      <c r="P12" s="25">
        <f t="shared" si="7"/>
        <v>0</v>
      </c>
      <c r="Q12" s="25">
        <f t="shared" si="8"/>
        <v>0</v>
      </c>
      <c r="R12" s="32">
        <f t="shared" si="9"/>
        <v>0</v>
      </c>
      <c r="S12" s="36"/>
      <c r="T12" s="25"/>
      <c r="U12" s="26"/>
      <c r="V12" s="26"/>
      <c r="W12" s="25">
        <f t="shared" si="10"/>
        <v>0</v>
      </c>
      <c r="X12" s="25">
        <f t="shared" si="11"/>
        <v>0</v>
      </c>
      <c r="Y12" s="32">
        <f t="shared" si="2"/>
        <v>0</v>
      </c>
      <c r="Z12" s="24"/>
    </row>
    <row r="13" spans="1:26" hidden="1" outlineLevel="1" x14ac:dyDescent="0.25">
      <c r="A13" s="11"/>
      <c r="B13" s="36">
        <f t="shared" si="3"/>
        <v>0</v>
      </c>
      <c r="C13" s="25">
        <f t="shared" si="0"/>
        <v>0</v>
      </c>
      <c r="D13" s="32">
        <f t="shared" si="1"/>
        <v>0</v>
      </c>
      <c r="E13" s="36"/>
      <c r="F13" s="25"/>
      <c r="G13" s="37"/>
      <c r="H13" s="37"/>
      <c r="I13" s="25">
        <f t="shared" si="4"/>
        <v>0</v>
      </c>
      <c r="J13" s="25">
        <f t="shared" si="5"/>
        <v>0</v>
      </c>
      <c r="K13" s="32">
        <f t="shared" si="6"/>
        <v>0</v>
      </c>
      <c r="L13" s="36"/>
      <c r="M13" s="25"/>
      <c r="N13" s="26"/>
      <c r="O13" s="26"/>
      <c r="P13" s="25">
        <f t="shared" si="7"/>
        <v>0</v>
      </c>
      <c r="Q13" s="25">
        <f t="shared" si="8"/>
        <v>0</v>
      </c>
      <c r="R13" s="32">
        <f t="shared" si="9"/>
        <v>0</v>
      </c>
      <c r="S13" s="36"/>
      <c r="T13" s="25"/>
      <c r="U13" s="26"/>
      <c r="V13" s="26"/>
      <c r="W13" s="25">
        <f t="shared" si="10"/>
        <v>0</v>
      </c>
      <c r="X13" s="25">
        <f t="shared" si="11"/>
        <v>0</v>
      </c>
      <c r="Y13" s="32">
        <f t="shared" si="2"/>
        <v>0</v>
      </c>
      <c r="Z13" s="24"/>
    </row>
    <row r="14" spans="1:26" hidden="1" outlineLevel="1" x14ac:dyDescent="0.25">
      <c r="A14" s="11"/>
      <c r="B14" s="36">
        <f t="shared" si="3"/>
        <v>0</v>
      </c>
      <c r="C14" s="25">
        <f t="shared" si="0"/>
        <v>0</v>
      </c>
      <c r="D14" s="32">
        <f t="shared" si="1"/>
        <v>0</v>
      </c>
      <c r="E14" s="36"/>
      <c r="F14" s="25"/>
      <c r="G14" s="37"/>
      <c r="H14" s="37"/>
      <c r="I14" s="25">
        <f t="shared" si="4"/>
        <v>0</v>
      </c>
      <c r="J14" s="25">
        <f t="shared" si="5"/>
        <v>0</v>
      </c>
      <c r="K14" s="32">
        <f t="shared" si="6"/>
        <v>0</v>
      </c>
      <c r="L14" s="36"/>
      <c r="M14" s="25"/>
      <c r="N14" s="26"/>
      <c r="O14" s="26"/>
      <c r="P14" s="25">
        <f t="shared" si="7"/>
        <v>0</v>
      </c>
      <c r="Q14" s="25">
        <f t="shared" si="8"/>
        <v>0</v>
      </c>
      <c r="R14" s="32">
        <f t="shared" si="9"/>
        <v>0</v>
      </c>
      <c r="S14" s="36"/>
      <c r="T14" s="25"/>
      <c r="U14" s="26"/>
      <c r="V14" s="26"/>
      <c r="W14" s="25">
        <f t="shared" si="10"/>
        <v>0</v>
      </c>
      <c r="X14" s="25">
        <f t="shared" si="11"/>
        <v>0</v>
      </c>
      <c r="Y14" s="32">
        <f t="shared" si="2"/>
        <v>0</v>
      </c>
      <c r="Z14" s="24"/>
    </row>
    <row r="15" spans="1:26" hidden="1" outlineLevel="1" x14ac:dyDescent="0.25">
      <c r="A15" s="11"/>
      <c r="B15" s="36">
        <f t="shared" si="3"/>
        <v>0</v>
      </c>
      <c r="C15" s="25">
        <f t="shared" si="0"/>
        <v>0</v>
      </c>
      <c r="D15" s="32">
        <f t="shared" si="1"/>
        <v>0</v>
      </c>
      <c r="E15" s="36"/>
      <c r="F15" s="25"/>
      <c r="G15" s="37"/>
      <c r="H15" s="37"/>
      <c r="I15" s="25">
        <f t="shared" si="4"/>
        <v>0</v>
      </c>
      <c r="J15" s="25">
        <f t="shared" si="5"/>
        <v>0</v>
      </c>
      <c r="K15" s="32">
        <f t="shared" si="6"/>
        <v>0</v>
      </c>
      <c r="L15" s="36"/>
      <c r="M15" s="25"/>
      <c r="N15" s="26"/>
      <c r="O15" s="26"/>
      <c r="P15" s="25">
        <f t="shared" si="7"/>
        <v>0</v>
      </c>
      <c r="Q15" s="25">
        <f t="shared" si="8"/>
        <v>0</v>
      </c>
      <c r="R15" s="32">
        <f t="shared" si="9"/>
        <v>0</v>
      </c>
      <c r="S15" s="36"/>
      <c r="T15" s="25"/>
      <c r="U15" s="26"/>
      <c r="V15" s="26"/>
      <c r="W15" s="25">
        <f t="shared" si="10"/>
        <v>0</v>
      </c>
      <c r="X15" s="25">
        <f t="shared" si="11"/>
        <v>0</v>
      </c>
      <c r="Y15" s="32">
        <f t="shared" si="2"/>
        <v>0</v>
      </c>
      <c r="Z15" s="24"/>
    </row>
    <row r="16" spans="1:26" hidden="1" outlineLevel="1" x14ac:dyDescent="0.25">
      <c r="A16" s="11"/>
      <c r="B16" s="36">
        <f t="shared" si="3"/>
        <v>0</v>
      </c>
      <c r="C16" s="25">
        <f t="shared" si="0"/>
        <v>0</v>
      </c>
      <c r="D16" s="32">
        <f t="shared" si="1"/>
        <v>0</v>
      </c>
      <c r="E16" s="36"/>
      <c r="F16" s="25"/>
      <c r="G16" s="37"/>
      <c r="H16" s="37"/>
      <c r="I16" s="25">
        <f t="shared" si="4"/>
        <v>0</v>
      </c>
      <c r="J16" s="25">
        <f t="shared" si="5"/>
        <v>0</v>
      </c>
      <c r="K16" s="32">
        <f t="shared" si="6"/>
        <v>0</v>
      </c>
      <c r="L16" s="36"/>
      <c r="M16" s="25"/>
      <c r="N16" s="26"/>
      <c r="O16" s="26"/>
      <c r="P16" s="25">
        <f t="shared" si="7"/>
        <v>0</v>
      </c>
      <c r="Q16" s="25">
        <f t="shared" si="8"/>
        <v>0</v>
      </c>
      <c r="R16" s="32">
        <f t="shared" si="9"/>
        <v>0</v>
      </c>
      <c r="S16" s="36"/>
      <c r="T16" s="25"/>
      <c r="U16" s="26"/>
      <c r="V16" s="26"/>
      <c r="W16" s="25">
        <f t="shared" si="10"/>
        <v>0</v>
      </c>
      <c r="X16" s="25">
        <f t="shared" si="11"/>
        <v>0</v>
      </c>
      <c r="Y16" s="32">
        <f t="shared" si="2"/>
        <v>0</v>
      </c>
      <c r="Z16" s="24"/>
    </row>
    <row r="17" spans="1:26" hidden="1" outlineLevel="1" x14ac:dyDescent="0.25">
      <c r="A17" s="11"/>
      <c r="B17" s="36">
        <f t="shared" si="3"/>
        <v>0</v>
      </c>
      <c r="C17" s="25">
        <f t="shared" si="0"/>
        <v>0</v>
      </c>
      <c r="D17" s="32">
        <f t="shared" si="1"/>
        <v>0</v>
      </c>
      <c r="E17" s="36"/>
      <c r="F17" s="25"/>
      <c r="G17" s="37"/>
      <c r="H17" s="37"/>
      <c r="I17" s="25">
        <f t="shared" si="4"/>
        <v>0</v>
      </c>
      <c r="J17" s="25">
        <f t="shared" si="5"/>
        <v>0</v>
      </c>
      <c r="K17" s="32">
        <f t="shared" si="6"/>
        <v>0</v>
      </c>
      <c r="L17" s="36"/>
      <c r="M17" s="25"/>
      <c r="N17" s="26"/>
      <c r="O17" s="26"/>
      <c r="P17" s="25">
        <f t="shared" si="7"/>
        <v>0</v>
      </c>
      <c r="Q17" s="25">
        <f t="shared" si="8"/>
        <v>0</v>
      </c>
      <c r="R17" s="32">
        <f t="shared" si="9"/>
        <v>0</v>
      </c>
      <c r="S17" s="36"/>
      <c r="T17" s="25"/>
      <c r="U17" s="26"/>
      <c r="V17" s="26"/>
      <c r="W17" s="25">
        <f t="shared" si="10"/>
        <v>0</v>
      </c>
      <c r="X17" s="25">
        <f t="shared" si="11"/>
        <v>0</v>
      </c>
      <c r="Y17" s="32">
        <f t="shared" si="2"/>
        <v>0</v>
      </c>
      <c r="Z17" s="24"/>
    </row>
    <row r="18" spans="1:26" hidden="1" outlineLevel="1" x14ac:dyDescent="0.25">
      <c r="A18" s="11"/>
      <c r="B18" s="36">
        <f t="shared" si="3"/>
        <v>0</v>
      </c>
      <c r="C18" s="25">
        <f t="shared" si="0"/>
        <v>0</v>
      </c>
      <c r="D18" s="32">
        <f t="shared" si="1"/>
        <v>0</v>
      </c>
      <c r="E18" s="36"/>
      <c r="F18" s="25"/>
      <c r="G18" s="37"/>
      <c r="H18" s="37"/>
      <c r="I18" s="25">
        <f t="shared" si="4"/>
        <v>0</v>
      </c>
      <c r="J18" s="25">
        <f t="shared" si="5"/>
        <v>0</v>
      </c>
      <c r="K18" s="32">
        <f t="shared" si="6"/>
        <v>0</v>
      </c>
      <c r="L18" s="36"/>
      <c r="M18" s="25"/>
      <c r="N18" s="26"/>
      <c r="O18" s="26"/>
      <c r="P18" s="25">
        <f t="shared" si="7"/>
        <v>0</v>
      </c>
      <c r="Q18" s="25">
        <f t="shared" si="8"/>
        <v>0</v>
      </c>
      <c r="R18" s="32">
        <f t="shared" si="9"/>
        <v>0</v>
      </c>
      <c r="S18" s="36"/>
      <c r="T18" s="25"/>
      <c r="U18" s="26"/>
      <c r="V18" s="26"/>
      <c r="W18" s="25">
        <f t="shared" si="10"/>
        <v>0</v>
      </c>
      <c r="X18" s="25">
        <f t="shared" si="11"/>
        <v>0</v>
      </c>
      <c r="Y18" s="32">
        <f t="shared" si="2"/>
        <v>0</v>
      </c>
      <c r="Z18" s="24"/>
    </row>
    <row r="19" spans="1:26" collapsed="1" x14ac:dyDescent="0.25">
      <c r="A19" s="21"/>
      <c r="B19" s="22"/>
      <c r="C19" s="20"/>
      <c r="D19" s="23"/>
      <c r="E19" s="22"/>
      <c r="F19" s="20"/>
      <c r="G19" s="20"/>
      <c r="H19" s="20"/>
      <c r="I19" s="20"/>
      <c r="J19" s="20"/>
      <c r="K19" s="23"/>
      <c r="L19" s="22"/>
      <c r="M19" s="20"/>
      <c r="N19" s="20"/>
      <c r="O19" s="20"/>
      <c r="P19" s="20"/>
      <c r="Q19" s="20"/>
      <c r="R19" s="23"/>
      <c r="S19" s="22"/>
      <c r="T19" s="20"/>
      <c r="U19" s="20"/>
      <c r="V19" s="20"/>
      <c r="W19" s="20"/>
      <c r="X19" s="20"/>
      <c r="Y19" s="23"/>
      <c r="Z19" s="23"/>
    </row>
    <row r="20" spans="1:26" x14ac:dyDescent="0.25">
      <c r="A20" s="10" t="s">
        <v>104</v>
      </c>
      <c r="B20" s="35"/>
      <c r="D20" s="24"/>
      <c r="E20" s="35"/>
      <c r="K20" s="24"/>
      <c r="L20" s="35"/>
      <c r="N20" s="27"/>
      <c r="O20" s="27"/>
      <c r="R20" s="24"/>
      <c r="S20" s="35"/>
      <c r="U20" s="27"/>
      <c r="V20" s="27"/>
      <c r="Y20" s="24"/>
      <c r="Z20" s="24"/>
    </row>
    <row r="21" spans="1:26" hidden="1" outlineLevel="1" x14ac:dyDescent="0.25">
      <c r="A21" s="11"/>
      <c r="B21" s="36">
        <f>IF(C21&gt;0,RANK(C21,C$21:C$30,1),0)</f>
        <v>0</v>
      </c>
      <c r="C21" s="25">
        <f t="shared" ref="C21:C30" si="12">+K21+R21+Y21+Z21</f>
        <v>0</v>
      </c>
      <c r="D21" s="32">
        <f t="shared" si="1"/>
        <v>0</v>
      </c>
      <c r="E21" s="36"/>
      <c r="F21" s="25"/>
      <c r="G21" s="37"/>
      <c r="H21" s="37"/>
      <c r="I21" s="25">
        <f t="shared" ref="I21:I30" si="13">SUM(E21:G21)</f>
        <v>0</v>
      </c>
      <c r="J21" s="25">
        <f>IF(I21&gt;0,RANK(I21,I$21:I$30,0),0)</f>
        <v>0</v>
      </c>
      <c r="K21" s="32">
        <f>J21</f>
        <v>0</v>
      </c>
      <c r="L21" s="36"/>
      <c r="M21" s="25"/>
      <c r="N21" s="26"/>
      <c r="O21" s="26"/>
      <c r="P21" s="25">
        <f t="shared" ref="P21:P30" si="14">SUM(L21:N21)</f>
        <v>0</v>
      </c>
      <c r="Q21" s="25">
        <f>IF(P21&gt;0,RANK(P21,P$21:P$30,0),0)</f>
        <v>0</v>
      </c>
      <c r="R21" s="32">
        <f>Q21</f>
        <v>0</v>
      </c>
      <c r="S21" s="36"/>
      <c r="T21" s="25"/>
      <c r="U21" s="26"/>
      <c r="V21" s="26"/>
      <c r="W21" s="25">
        <f t="shared" ref="W21:W30" si="15">SUM(S21:U21)</f>
        <v>0</v>
      </c>
      <c r="X21" s="25">
        <f>IF(W21&gt;0,RANK(W21,W$21:W$30,0),0)</f>
        <v>0</v>
      </c>
      <c r="Y21" s="32">
        <f t="shared" ref="Y21:Y30" si="16">X21</f>
        <v>0</v>
      </c>
      <c r="Z21" s="24"/>
    </row>
    <row r="22" spans="1:26" hidden="1" outlineLevel="1" x14ac:dyDescent="0.25">
      <c r="A22" s="11"/>
      <c r="B22" s="36">
        <f t="shared" ref="B22:B30" si="17">IF(C22&gt;0,RANK(C22,C$21:C$30,1),0)</f>
        <v>0</v>
      </c>
      <c r="C22" s="25">
        <f t="shared" si="12"/>
        <v>0</v>
      </c>
      <c r="D22" s="32">
        <f t="shared" si="1"/>
        <v>0</v>
      </c>
      <c r="E22" s="36"/>
      <c r="F22" s="25"/>
      <c r="G22" s="37"/>
      <c r="H22" s="37"/>
      <c r="I22" s="25">
        <f t="shared" si="13"/>
        <v>0</v>
      </c>
      <c r="J22" s="25">
        <f t="shared" ref="J22:J30" si="18">IF(I22&gt;0,RANK(I22,I$21:I$30,0),0)</f>
        <v>0</v>
      </c>
      <c r="K22" s="32">
        <f t="shared" ref="K22:K30" si="19">J22</f>
        <v>0</v>
      </c>
      <c r="L22" s="36"/>
      <c r="M22" s="25"/>
      <c r="N22" s="26"/>
      <c r="O22" s="26"/>
      <c r="P22" s="25">
        <f t="shared" si="14"/>
        <v>0</v>
      </c>
      <c r="Q22" s="25">
        <f t="shared" ref="Q22:Q30" si="20">IF(P22&gt;0,RANK(P22,P$21:P$30,0),0)</f>
        <v>0</v>
      </c>
      <c r="R22" s="32">
        <f t="shared" ref="R22:R30" si="21">Q22</f>
        <v>0</v>
      </c>
      <c r="S22" s="36"/>
      <c r="T22" s="25"/>
      <c r="U22" s="26"/>
      <c r="V22" s="26"/>
      <c r="W22" s="25">
        <f t="shared" si="15"/>
        <v>0</v>
      </c>
      <c r="X22" s="25">
        <f t="shared" ref="X22:X30" si="22">IF(W22&gt;0,RANK(W22,W$21:W$30,0),0)</f>
        <v>0</v>
      </c>
      <c r="Y22" s="32">
        <f t="shared" si="16"/>
        <v>0</v>
      </c>
      <c r="Z22" s="24"/>
    </row>
    <row r="23" spans="1:26" hidden="1" outlineLevel="1" x14ac:dyDescent="0.25">
      <c r="A23" s="11"/>
      <c r="B23" s="36">
        <f t="shared" si="17"/>
        <v>0</v>
      </c>
      <c r="C23" s="25">
        <f t="shared" si="12"/>
        <v>0</v>
      </c>
      <c r="D23" s="32">
        <f t="shared" si="1"/>
        <v>0</v>
      </c>
      <c r="E23" s="36"/>
      <c r="F23" s="25"/>
      <c r="G23" s="37"/>
      <c r="H23" s="37"/>
      <c r="I23" s="25">
        <f t="shared" si="13"/>
        <v>0</v>
      </c>
      <c r="J23" s="25">
        <f t="shared" si="18"/>
        <v>0</v>
      </c>
      <c r="K23" s="32">
        <f t="shared" si="19"/>
        <v>0</v>
      </c>
      <c r="L23" s="36"/>
      <c r="M23" s="25"/>
      <c r="N23" s="26"/>
      <c r="O23" s="26"/>
      <c r="P23" s="25">
        <f t="shared" si="14"/>
        <v>0</v>
      </c>
      <c r="Q23" s="25">
        <f t="shared" si="20"/>
        <v>0</v>
      </c>
      <c r="R23" s="32">
        <f t="shared" si="21"/>
        <v>0</v>
      </c>
      <c r="S23" s="36"/>
      <c r="T23" s="25"/>
      <c r="U23" s="26"/>
      <c r="V23" s="26"/>
      <c r="W23" s="25">
        <f t="shared" si="15"/>
        <v>0</v>
      </c>
      <c r="X23" s="25">
        <f t="shared" si="22"/>
        <v>0</v>
      </c>
      <c r="Y23" s="32">
        <f t="shared" si="16"/>
        <v>0</v>
      </c>
      <c r="Z23" s="24"/>
    </row>
    <row r="24" spans="1:26" hidden="1" outlineLevel="1" x14ac:dyDescent="0.25">
      <c r="A24" s="11"/>
      <c r="B24" s="36">
        <f t="shared" si="17"/>
        <v>0</v>
      </c>
      <c r="C24" s="25">
        <f t="shared" si="12"/>
        <v>0</v>
      </c>
      <c r="D24" s="32">
        <f t="shared" si="1"/>
        <v>0</v>
      </c>
      <c r="E24" s="36"/>
      <c r="F24" s="25"/>
      <c r="G24" s="37"/>
      <c r="H24" s="37"/>
      <c r="I24" s="25">
        <f t="shared" si="13"/>
        <v>0</v>
      </c>
      <c r="J24" s="25">
        <f t="shared" si="18"/>
        <v>0</v>
      </c>
      <c r="K24" s="32">
        <f t="shared" si="19"/>
        <v>0</v>
      </c>
      <c r="L24" s="36"/>
      <c r="M24" s="25"/>
      <c r="N24" s="26"/>
      <c r="O24" s="26"/>
      <c r="P24" s="25">
        <f t="shared" si="14"/>
        <v>0</v>
      </c>
      <c r="Q24" s="25">
        <f t="shared" si="20"/>
        <v>0</v>
      </c>
      <c r="R24" s="32">
        <f t="shared" si="21"/>
        <v>0</v>
      </c>
      <c r="S24" s="36"/>
      <c r="T24" s="25"/>
      <c r="U24" s="26"/>
      <c r="V24" s="26"/>
      <c r="W24" s="25">
        <f t="shared" si="15"/>
        <v>0</v>
      </c>
      <c r="X24" s="25">
        <f t="shared" si="22"/>
        <v>0</v>
      </c>
      <c r="Y24" s="32">
        <f t="shared" si="16"/>
        <v>0</v>
      </c>
      <c r="Z24" s="24"/>
    </row>
    <row r="25" spans="1:26" hidden="1" outlineLevel="1" x14ac:dyDescent="0.25">
      <c r="A25" s="11"/>
      <c r="B25" s="36">
        <f t="shared" si="17"/>
        <v>0</v>
      </c>
      <c r="C25" s="25">
        <f t="shared" si="12"/>
        <v>0</v>
      </c>
      <c r="D25" s="32">
        <f t="shared" si="1"/>
        <v>0</v>
      </c>
      <c r="E25" s="36"/>
      <c r="F25" s="25"/>
      <c r="G25" s="37"/>
      <c r="H25" s="37"/>
      <c r="I25" s="25">
        <f t="shared" si="13"/>
        <v>0</v>
      </c>
      <c r="J25" s="25">
        <f t="shared" si="18"/>
        <v>0</v>
      </c>
      <c r="K25" s="32">
        <f t="shared" si="19"/>
        <v>0</v>
      </c>
      <c r="L25" s="36"/>
      <c r="M25" s="25"/>
      <c r="N25" s="26"/>
      <c r="O25" s="26"/>
      <c r="P25" s="25">
        <f t="shared" si="14"/>
        <v>0</v>
      </c>
      <c r="Q25" s="25">
        <f t="shared" si="20"/>
        <v>0</v>
      </c>
      <c r="R25" s="32">
        <f t="shared" si="21"/>
        <v>0</v>
      </c>
      <c r="S25" s="36"/>
      <c r="T25" s="25"/>
      <c r="U25" s="26"/>
      <c r="V25" s="26"/>
      <c r="W25" s="25">
        <f t="shared" si="15"/>
        <v>0</v>
      </c>
      <c r="X25" s="25">
        <f t="shared" si="22"/>
        <v>0</v>
      </c>
      <c r="Y25" s="32">
        <f t="shared" si="16"/>
        <v>0</v>
      </c>
      <c r="Z25" s="24"/>
    </row>
    <row r="26" spans="1:26" hidden="1" outlineLevel="1" x14ac:dyDescent="0.25">
      <c r="A26" s="11"/>
      <c r="B26" s="36">
        <f t="shared" si="17"/>
        <v>0</v>
      </c>
      <c r="C26" s="25">
        <f t="shared" si="12"/>
        <v>0</v>
      </c>
      <c r="D26" s="32">
        <f t="shared" si="1"/>
        <v>0</v>
      </c>
      <c r="E26" s="36"/>
      <c r="F26" s="25"/>
      <c r="G26" s="37"/>
      <c r="H26" s="37"/>
      <c r="I26" s="25">
        <f t="shared" si="13"/>
        <v>0</v>
      </c>
      <c r="J26" s="25">
        <f t="shared" si="18"/>
        <v>0</v>
      </c>
      <c r="K26" s="32">
        <f t="shared" si="19"/>
        <v>0</v>
      </c>
      <c r="L26" s="36"/>
      <c r="M26" s="25"/>
      <c r="N26" s="26"/>
      <c r="O26" s="26"/>
      <c r="P26" s="25">
        <f t="shared" si="14"/>
        <v>0</v>
      </c>
      <c r="Q26" s="25">
        <f t="shared" si="20"/>
        <v>0</v>
      </c>
      <c r="R26" s="32">
        <f t="shared" si="21"/>
        <v>0</v>
      </c>
      <c r="S26" s="36"/>
      <c r="T26" s="25"/>
      <c r="U26" s="26"/>
      <c r="V26" s="26"/>
      <c r="W26" s="25">
        <f t="shared" si="15"/>
        <v>0</v>
      </c>
      <c r="X26" s="25">
        <f t="shared" si="22"/>
        <v>0</v>
      </c>
      <c r="Y26" s="32">
        <f t="shared" si="16"/>
        <v>0</v>
      </c>
      <c r="Z26" s="24"/>
    </row>
    <row r="27" spans="1:26" hidden="1" outlineLevel="1" x14ac:dyDescent="0.25">
      <c r="A27" s="11"/>
      <c r="B27" s="36">
        <f t="shared" si="17"/>
        <v>0</v>
      </c>
      <c r="C27" s="25">
        <f t="shared" si="12"/>
        <v>0</v>
      </c>
      <c r="D27" s="32">
        <f t="shared" si="1"/>
        <v>0</v>
      </c>
      <c r="E27" s="36"/>
      <c r="F27" s="25"/>
      <c r="G27" s="37"/>
      <c r="H27" s="37"/>
      <c r="I27" s="25">
        <f t="shared" si="13"/>
        <v>0</v>
      </c>
      <c r="J27" s="25">
        <f t="shared" si="18"/>
        <v>0</v>
      </c>
      <c r="K27" s="32">
        <f t="shared" si="19"/>
        <v>0</v>
      </c>
      <c r="L27" s="36"/>
      <c r="M27" s="25"/>
      <c r="N27" s="26"/>
      <c r="O27" s="26"/>
      <c r="P27" s="25">
        <f t="shared" si="14"/>
        <v>0</v>
      </c>
      <c r="Q27" s="25">
        <f t="shared" si="20"/>
        <v>0</v>
      </c>
      <c r="R27" s="32">
        <f t="shared" si="21"/>
        <v>0</v>
      </c>
      <c r="S27" s="36"/>
      <c r="T27" s="25"/>
      <c r="U27" s="26"/>
      <c r="V27" s="26"/>
      <c r="W27" s="25">
        <f t="shared" si="15"/>
        <v>0</v>
      </c>
      <c r="X27" s="25">
        <f t="shared" si="22"/>
        <v>0</v>
      </c>
      <c r="Y27" s="32">
        <f t="shared" si="16"/>
        <v>0</v>
      </c>
      <c r="Z27" s="24"/>
    </row>
    <row r="28" spans="1:26" hidden="1" outlineLevel="1" x14ac:dyDescent="0.25">
      <c r="A28" s="11"/>
      <c r="B28" s="36">
        <f t="shared" si="17"/>
        <v>0</v>
      </c>
      <c r="C28" s="25">
        <f t="shared" si="12"/>
        <v>0</v>
      </c>
      <c r="D28" s="32">
        <f t="shared" si="1"/>
        <v>0</v>
      </c>
      <c r="E28" s="36"/>
      <c r="F28" s="25"/>
      <c r="G28" s="37"/>
      <c r="H28" s="37"/>
      <c r="I28" s="25">
        <f t="shared" si="13"/>
        <v>0</v>
      </c>
      <c r="J28" s="25">
        <f t="shared" si="18"/>
        <v>0</v>
      </c>
      <c r="K28" s="32">
        <f t="shared" si="19"/>
        <v>0</v>
      </c>
      <c r="L28" s="36"/>
      <c r="M28" s="25"/>
      <c r="N28" s="26"/>
      <c r="O28" s="26"/>
      <c r="P28" s="25">
        <f t="shared" si="14"/>
        <v>0</v>
      </c>
      <c r="Q28" s="25">
        <f t="shared" si="20"/>
        <v>0</v>
      </c>
      <c r="R28" s="32">
        <f t="shared" si="21"/>
        <v>0</v>
      </c>
      <c r="S28" s="36"/>
      <c r="T28" s="25"/>
      <c r="U28" s="26"/>
      <c r="V28" s="26"/>
      <c r="W28" s="25">
        <f t="shared" si="15"/>
        <v>0</v>
      </c>
      <c r="X28" s="25">
        <f t="shared" si="22"/>
        <v>0</v>
      </c>
      <c r="Y28" s="32">
        <f t="shared" si="16"/>
        <v>0</v>
      </c>
      <c r="Z28" s="24"/>
    </row>
    <row r="29" spans="1:26" hidden="1" outlineLevel="1" x14ac:dyDescent="0.25">
      <c r="A29" s="11"/>
      <c r="B29" s="36">
        <f t="shared" si="17"/>
        <v>0</v>
      </c>
      <c r="C29" s="25">
        <f t="shared" si="12"/>
        <v>0</v>
      </c>
      <c r="D29" s="32">
        <f t="shared" si="1"/>
        <v>0</v>
      </c>
      <c r="E29" s="36"/>
      <c r="F29" s="25"/>
      <c r="G29" s="37"/>
      <c r="H29" s="37"/>
      <c r="I29" s="25">
        <f t="shared" si="13"/>
        <v>0</v>
      </c>
      <c r="J29" s="25">
        <f t="shared" si="18"/>
        <v>0</v>
      </c>
      <c r="K29" s="32">
        <f t="shared" si="19"/>
        <v>0</v>
      </c>
      <c r="L29" s="36"/>
      <c r="M29" s="25"/>
      <c r="N29" s="26"/>
      <c r="O29" s="26"/>
      <c r="P29" s="25">
        <f t="shared" si="14"/>
        <v>0</v>
      </c>
      <c r="Q29" s="25">
        <f t="shared" si="20"/>
        <v>0</v>
      </c>
      <c r="R29" s="32">
        <f t="shared" si="21"/>
        <v>0</v>
      </c>
      <c r="S29" s="36"/>
      <c r="T29" s="25"/>
      <c r="U29" s="26"/>
      <c r="V29" s="26"/>
      <c r="W29" s="25">
        <f t="shared" si="15"/>
        <v>0</v>
      </c>
      <c r="X29" s="25">
        <f t="shared" si="22"/>
        <v>0</v>
      </c>
      <c r="Y29" s="32">
        <f t="shared" si="16"/>
        <v>0</v>
      </c>
      <c r="Z29" s="24"/>
    </row>
    <row r="30" spans="1:26" hidden="1" outlineLevel="1" x14ac:dyDescent="0.25">
      <c r="A30" s="11"/>
      <c r="B30" s="36">
        <f t="shared" si="17"/>
        <v>0</v>
      </c>
      <c r="C30" s="25">
        <f t="shared" si="12"/>
        <v>0</v>
      </c>
      <c r="D30" s="32">
        <f t="shared" si="1"/>
        <v>0</v>
      </c>
      <c r="E30" s="36"/>
      <c r="F30" s="25"/>
      <c r="G30" s="37"/>
      <c r="H30" s="37"/>
      <c r="I30" s="25">
        <f t="shared" si="13"/>
        <v>0</v>
      </c>
      <c r="J30" s="25">
        <f t="shared" si="18"/>
        <v>0</v>
      </c>
      <c r="K30" s="32">
        <f t="shared" si="19"/>
        <v>0</v>
      </c>
      <c r="L30" s="36"/>
      <c r="M30" s="25"/>
      <c r="N30" s="26"/>
      <c r="O30" s="26"/>
      <c r="P30" s="25">
        <f t="shared" si="14"/>
        <v>0</v>
      </c>
      <c r="Q30" s="25">
        <f t="shared" si="20"/>
        <v>0</v>
      </c>
      <c r="R30" s="32">
        <f t="shared" si="21"/>
        <v>0</v>
      </c>
      <c r="S30" s="36"/>
      <c r="T30" s="25"/>
      <c r="U30" s="26"/>
      <c r="V30" s="26"/>
      <c r="W30" s="25">
        <f t="shared" si="15"/>
        <v>0</v>
      </c>
      <c r="X30" s="25">
        <f t="shared" si="22"/>
        <v>0</v>
      </c>
      <c r="Y30" s="32">
        <f t="shared" si="16"/>
        <v>0</v>
      </c>
      <c r="Z30" s="24"/>
    </row>
    <row r="31" spans="1:26" collapsed="1" x14ac:dyDescent="0.25">
      <c r="A31" s="21"/>
      <c r="B31" s="22"/>
      <c r="C31" s="20"/>
      <c r="D31" s="23"/>
      <c r="E31" s="22"/>
      <c r="F31" s="20"/>
      <c r="G31" s="20"/>
      <c r="H31" s="20"/>
      <c r="I31" s="20"/>
      <c r="J31" s="20"/>
      <c r="K31" s="23"/>
      <c r="L31" s="22"/>
      <c r="M31" s="20"/>
      <c r="N31" s="20"/>
      <c r="O31" s="20"/>
      <c r="P31" s="20"/>
      <c r="Q31" s="20"/>
      <c r="R31" s="23"/>
      <c r="S31" s="22"/>
      <c r="T31" s="20"/>
      <c r="U31" s="20"/>
      <c r="V31" s="20"/>
      <c r="W31" s="20"/>
      <c r="X31" s="20"/>
      <c r="Y31" s="23"/>
      <c r="Z31" s="23"/>
    </row>
    <row r="32" spans="1:26" x14ac:dyDescent="0.25">
      <c r="A32" s="10" t="s">
        <v>94</v>
      </c>
      <c r="B32" s="35"/>
      <c r="D32" s="24"/>
      <c r="E32" s="35"/>
      <c r="K32" s="24"/>
      <c r="L32" s="35"/>
      <c r="N32" s="27"/>
      <c r="O32" s="27"/>
      <c r="R32" s="24"/>
      <c r="S32" s="35"/>
      <c r="U32" s="27"/>
      <c r="V32" s="27"/>
      <c r="Y32" s="24"/>
      <c r="Z32" s="24"/>
    </row>
    <row r="33" spans="1:26" ht="14.25" customHeight="1" x14ac:dyDescent="0.25">
      <c r="A33" s="11" t="s">
        <v>78</v>
      </c>
      <c r="B33" s="36">
        <f>IF(C33&gt;0,RANK(C33,C$33:C$34,1),0)</f>
        <v>1</v>
      </c>
      <c r="C33" s="25">
        <f>+M33+W33-Z33</f>
        <v>2</v>
      </c>
      <c r="D33" s="32">
        <f>+L33+S33</f>
        <v>121.8</v>
      </c>
      <c r="E33" s="26"/>
      <c r="F33" s="26"/>
      <c r="G33" s="26"/>
      <c r="H33" s="26"/>
      <c r="I33" s="25">
        <f>F33+H33</f>
        <v>0</v>
      </c>
      <c r="J33" s="25">
        <f>IF(I33&gt;0,RANK(I33,I$33:I$42,0),0)</f>
        <v>0</v>
      </c>
      <c r="K33" s="32">
        <f>J33</f>
        <v>0</v>
      </c>
      <c r="L33" s="36">
        <v>64.5</v>
      </c>
      <c r="M33" s="25">
        <f>IF(L33&gt;0,RANK(L33,L$33:L$34,0),0)</f>
        <v>1</v>
      </c>
      <c r="N33" s="26"/>
      <c r="O33" s="26"/>
      <c r="P33" s="25">
        <f>M33+O33</f>
        <v>1</v>
      </c>
      <c r="Q33" s="25">
        <f>IF(P33&gt;0,RANK(P33,P$33:P$42,0),0)</f>
        <v>2</v>
      </c>
      <c r="R33" s="32">
        <f>Q33</f>
        <v>2</v>
      </c>
      <c r="S33" s="36">
        <v>57.3</v>
      </c>
      <c r="T33" s="25">
        <f>IF(S33&gt;0,RANK(S33,S$33:S$34,0),0)</f>
        <v>1</v>
      </c>
      <c r="U33" s="26"/>
      <c r="V33" s="26"/>
      <c r="W33" s="25">
        <f>T33+V33</f>
        <v>1</v>
      </c>
      <c r="X33" s="25">
        <f>IF(W33&gt;0,RANK(W33,W$33:W$42,0),0)</f>
        <v>2</v>
      </c>
      <c r="Y33" s="32">
        <f>X33</f>
        <v>2</v>
      </c>
      <c r="Z33" s="24"/>
    </row>
    <row r="34" spans="1:26" x14ac:dyDescent="0.25">
      <c r="A34" s="11" t="s">
        <v>83</v>
      </c>
      <c r="B34" s="36">
        <f>IF(C34&gt;0,RANK(C34,C$33:C$34,1),0)</f>
        <v>2</v>
      </c>
      <c r="C34" s="25">
        <f>+M34+W34-Z34</f>
        <v>4</v>
      </c>
      <c r="D34" s="32">
        <f>L34+S34</f>
        <v>116.7</v>
      </c>
      <c r="E34" s="26"/>
      <c r="F34" s="26"/>
      <c r="G34" s="26"/>
      <c r="H34" s="26"/>
      <c r="I34" s="25">
        <f>F34+H34</f>
        <v>0</v>
      </c>
      <c r="J34" s="25">
        <f>IF(I34&gt;0,RANK(I34,I$33:I$42,0),0)</f>
        <v>0</v>
      </c>
      <c r="K34" s="32">
        <f>J34</f>
        <v>0</v>
      </c>
      <c r="L34" s="36">
        <v>61.1</v>
      </c>
      <c r="M34" s="25">
        <f>IF(L34&gt;0,RANK(L34,L$33:L$34,0),0)</f>
        <v>2</v>
      </c>
      <c r="N34" s="26"/>
      <c r="O34" s="26"/>
      <c r="P34" s="25">
        <f>M34+O34</f>
        <v>2</v>
      </c>
      <c r="Q34" s="25">
        <f>IF(P34&gt;0,RANK(P34,P$33:P$42,0),0)</f>
        <v>1</v>
      </c>
      <c r="R34" s="32">
        <f>Q34</f>
        <v>1</v>
      </c>
      <c r="S34" s="36">
        <v>55.6</v>
      </c>
      <c r="T34" s="25">
        <f>IF(S34&gt;0,RANK(S34,S$33:S$34,0),0)</f>
        <v>2</v>
      </c>
      <c r="U34" s="26"/>
      <c r="V34" s="26"/>
      <c r="W34" s="25">
        <f>T34+V34</f>
        <v>2</v>
      </c>
      <c r="X34" s="25">
        <f>IF(W34&gt;0,RANK(W34,W$33:W$42,0),0)</f>
        <v>1</v>
      </c>
      <c r="Y34" s="32">
        <f>X34</f>
        <v>1</v>
      </c>
      <c r="Z34" s="24"/>
    </row>
    <row r="35" spans="1:26" hidden="1" outlineLevel="1" x14ac:dyDescent="0.25">
      <c r="A35" s="11"/>
      <c r="B35" s="36">
        <f t="shared" ref="B35:B42" si="23">IF(C35&gt;0,RANK(C35,C$33:C$42,1),0)</f>
        <v>0</v>
      </c>
      <c r="C35" s="25">
        <f t="shared" si="0"/>
        <v>0</v>
      </c>
      <c r="D35" s="32">
        <f t="shared" si="1"/>
        <v>0</v>
      </c>
      <c r="E35" s="26"/>
      <c r="F35" s="26"/>
      <c r="G35" s="26"/>
      <c r="H35" s="26"/>
      <c r="I35" s="25">
        <f t="shared" si="4"/>
        <v>0</v>
      </c>
      <c r="J35" s="25">
        <f t="shared" ref="J35:J42" si="24">IF(I35&gt;0,RANK(I35,I$33:I$42,0),0)</f>
        <v>0</v>
      </c>
      <c r="K35" s="32">
        <f t="shared" ref="K35:K42" si="25">J35</f>
        <v>0</v>
      </c>
      <c r="L35" s="36"/>
      <c r="M35" s="25"/>
      <c r="N35" s="26"/>
      <c r="O35" s="26"/>
      <c r="P35" s="25">
        <f t="shared" ref="P35:P42" si="26">SUM(L35:N35)</f>
        <v>0</v>
      </c>
      <c r="Q35" s="25">
        <f t="shared" ref="Q35:Q42" si="27">IF(P35&gt;0,RANK(P35,P$33:P$42,0),0)</f>
        <v>0</v>
      </c>
      <c r="R35" s="32">
        <f t="shared" ref="R35:R42" si="28">Q35</f>
        <v>0</v>
      </c>
      <c r="S35" s="36"/>
      <c r="T35" s="25"/>
      <c r="U35" s="26"/>
      <c r="V35" s="26"/>
      <c r="W35" s="25">
        <f t="shared" ref="W35:W42" si="29">SUM(S35:U35)</f>
        <v>0</v>
      </c>
      <c r="X35" s="25">
        <f t="shared" ref="X35:X42" si="30">IF(W35&gt;0,RANK(W35,W$33:W$42,0),0)</f>
        <v>0</v>
      </c>
      <c r="Y35" s="32">
        <f t="shared" ref="Y35:Y42" si="31">X35</f>
        <v>0</v>
      </c>
      <c r="Z35" s="24"/>
    </row>
    <row r="36" spans="1:26" hidden="1" outlineLevel="1" x14ac:dyDescent="0.25">
      <c r="A36" s="11"/>
      <c r="B36" s="36">
        <f t="shared" si="23"/>
        <v>0</v>
      </c>
      <c r="C36" s="25">
        <f t="shared" si="0"/>
        <v>0</v>
      </c>
      <c r="D36" s="32">
        <f t="shared" si="1"/>
        <v>0</v>
      </c>
      <c r="E36" s="26"/>
      <c r="F36" s="26"/>
      <c r="G36" s="26"/>
      <c r="H36" s="26"/>
      <c r="I36" s="25">
        <f t="shared" si="4"/>
        <v>0</v>
      </c>
      <c r="J36" s="25">
        <f t="shared" si="24"/>
        <v>0</v>
      </c>
      <c r="K36" s="32">
        <f t="shared" si="25"/>
        <v>0</v>
      </c>
      <c r="L36" s="36"/>
      <c r="M36" s="25"/>
      <c r="N36" s="26"/>
      <c r="O36" s="26"/>
      <c r="P36" s="25">
        <f t="shared" si="26"/>
        <v>0</v>
      </c>
      <c r="Q36" s="25">
        <f t="shared" si="27"/>
        <v>0</v>
      </c>
      <c r="R36" s="32">
        <f t="shared" si="28"/>
        <v>0</v>
      </c>
      <c r="S36" s="36"/>
      <c r="T36" s="25"/>
      <c r="U36" s="26"/>
      <c r="V36" s="26"/>
      <c r="W36" s="25">
        <f t="shared" si="29"/>
        <v>0</v>
      </c>
      <c r="X36" s="25">
        <f t="shared" si="30"/>
        <v>0</v>
      </c>
      <c r="Y36" s="32">
        <f t="shared" si="31"/>
        <v>0</v>
      </c>
      <c r="Z36" s="24"/>
    </row>
    <row r="37" spans="1:26" hidden="1" outlineLevel="1" x14ac:dyDescent="0.25">
      <c r="A37" s="11"/>
      <c r="B37" s="36">
        <f t="shared" si="23"/>
        <v>0</v>
      </c>
      <c r="C37" s="25">
        <f t="shared" si="0"/>
        <v>0</v>
      </c>
      <c r="D37" s="32">
        <f t="shared" si="1"/>
        <v>0</v>
      </c>
      <c r="E37" s="26"/>
      <c r="F37" s="26"/>
      <c r="G37" s="26"/>
      <c r="H37" s="26"/>
      <c r="I37" s="25">
        <f t="shared" si="4"/>
        <v>0</v>
      </c>
      <c r="J37" s="25">
        <f t="shared" si="24"/>
        <v>0</v>
      </c>
      <c r="K37" s="32">
        <f t="shared" si="25"/>
        <v>0</v>
      </c>
      <c r="L37" s="36"/>
      <c r="M37" s="25"/>
      <c r="N37" s="26"/>
      <c r="O37" s="26"/>
      <c r="P37" s="25">
        <f t="shared" si="26"/>
        <v>0</v>
      </c>
      <c r="Q37" s="25">
        <f t="shared" si="27"/>
        <v>0</v>
      </c>
      <c r="R37" s="32">
        <f t="shared" si="28"/>
        <v>0</v>
      </c>
      <c r="S37" s="36"/>
      <c r="T37" s="25"/>
      <c r="U37" s="26"/>
      <c r="V37" s="26"/>
      <c r="W37" s="25">
        <f t="shared" si="29"/>
        <v>0</v>
      </c>
      <c r="X37" s="25">
        <f t="shared" si="30"/>
        <v>0</v>
      </c>
      <c r="Y37" s="32">
        <f t="shared" si="31"/>
        <v>0</v>
      </c>
      <c r="Z37" s="24"/>
    </row>
    <row r="38" spans="1:26" hidden="1" outlineLevel="1" x14ac:dyDescent="0.25">
      <c r="A38" s="11"/>
      <c r="B38" s="36">
        <f t="shared" si="23"/>
        <v>0</v>
      </c>
      <c r="C38" s="25">
        <f t="shared" si="0"/>
        <v>0</v>
      </c>
      <c r="D38" s="32">
        <f t="shared" si="1"/>
        <v>0</v>
      </c>
      <c r="E38" s="26"/>
      <c r="F38" s="26"/>
      <c r="G38" s="26"/>
      <c r="H38" s="26"/>
      <c r="I38" s="25">
        <f t="shared" si="4"/>
        <v>0</v>
      </c>
      <c r="J38" s="25">
        <f t="shared" si="24"/>
        <v>0</v>
      </c>
      <c r="K38" s="32">
        <f t="shared" si="25"/>
        <v>0</v>
      </c>
      <c r="L38" s="36"/>
      <c r="M38" s="25"/>
      <c r="N38" s="26"/>
      <c r="O38" s="26"/>
      <c r="P38" s="25">
        <f t="shared" si="26"/>
        <v>0</v>
      </c>
      <c r="Q38" s="25">
        <f t="shared" si="27"/>
        <v>0</v>
      </c>
      <c r="R38" s="32">
        <f t="shared" si="28"/>
        <v>0</v>
      </c>
      <c r="S38" s="36"/>
      <c r="T38" s="25"/>
      <c r="U38" s="26"/>
      <c r="V38" s="26"/>
      <c r="W38" s="25">
        <f t="shared" si="29"/>
        <v>0</v>
      </c>
      <c r="X38" s="25">
        <f t="shared" si="30"/>
        <v>0</v>
      </c>
      <c r="Y38" s="32">
        <f t="shared" si="31"/>
        <v>0</v>
      </c>
      <c r="Z38" s="24"/>
    </row>
    <row r="39" spans="1:26" hidden="1" outlineLevel="1" x14ac:dyDescent="0.25">
      <c r="A39" s="11"/>
      <c r="B39" s="36">
        <f t="shared" si="23"/>
        <v>0</v>
      </c>
      <c r="C39" s="25">
        <f t="shared" si="0"/>
        <v>0</v>
      </c>
      <c r="D39" s="32">
        <f t="shared" si="1"/>
        <v>0</v>
      </c>
      <c r="E39" s="26"/>
      <c r="F39" s="26"/>
      <c r="G39" s="26"/>
      <c r="H39" s="26"/>
      <c r="I39" s="25">
        <f t="shared" si="4"/>
        <v>0</v>
      </c>
      <c r="J39" s="25">
        <f t="shared" si="24"/>
        <v>0</v>
      </c>
      <c r="K39" s="32">
        <f t="shared" si="25"/>
        <v>0</v>
      </c>
      <c r="L39" s="36"/>
      <c r="M39" s="25"/>
      <c r="N39" s="26"/>
      <c r="O39" s="26"/>
      <c r="P39" s="25">
        <f t="shared" si="26"/>
        <v>0</v>
      </c>
      <c r="Q39" s="25">
        <f t="shared" si="27"/>
        <v>0</v>
      </c>
      <c r="R39" s="32">
        <f t="shared" si="28"/>
        <v>0</v>
      </c>
      <c r="S39" s="36"/>
      <c r="T39" s="25"/>
      <c r="U39" s="26"/>
      <c r="V39" s="26"/>
      <c r="W39" s="25">
        <f t="shared" si="29"/>
        <v>0</v>
      </c>
      <c r="X39" s="25">
        <f t="shared" si="30"/>
        <v>0</v>
      </c>
      <c r="Y39" s="32">
        <f t="shared" si="31"/>
        <v>0</v>
      </c>
      <c r="Z39" s="24"/>
    </row>
    <row r="40" spans="1:26" hidden="1" outlineLevel="1" x14ac:dyDescent="0.25">
      <c r="A40" s="11"/>
      <c r="B40" s="36">
        <f t="shared" si="23"/>
        <v>0</v>
      </c>
      <c r="C40" s="25">
        <f t="shared" si="0"/>
        <v>0</v>
      </c>
      <c r="D40" s="32">
        <f t="shared" si="1"/>
        <v>0</v>
      </c>
      <c r="E40" s="26"/>
      <c r="F40" s="26"/>
      <c r="G40" s="26"/>
      <c r="H40" s="26"/>
      <c r="I40" s="25">
        <f t="shared" si="4"/>
        <v>0</v>
      </c>
      <c r="J40" s="25">
        <f t="shared" si="24"/>
        <v>0</v>
      </c>
      <c r="K40" s="32">
        <f t="shared" si="25"/>
        <v>0</v>
      </c>
      <c r="L40" s="36"/>
      <c r="M40" s="25"/>
      <c r="N40" s="26"/>
      <c r="O40" s="26"/>
      <c r="P40" s="25">
        <f t="shared" si="26"/>
        <v>0</v>
      </c>
      <c r="Q40" s="25">
        <f t="shared" si="27"/>
        <v>0</v>
      </c>
      <c r="R40" s="32">
        <f t="shared" si="28"/>
        <v>0</v>
      </c>
      <c r="S40" s="36"/>
      <c r="T40" s="25"/>
      <c r="U40" s="26"/>
      <c r="V40" s="26"/>
      <c r="W40" s="25">
        <f t="shared" si="29"/>
        <v>0</v>
      </c>
      <c r="X40" s="25">
        <f t="shared" si="30"/>
        <v>0</v>
      </c>
      <c r="Y40" s="32">
        <f t="shared" si="31"/>
        <v>0</v>
      </c>
      <c r="Z40" s="24"/>
    </row>
    <row r="41" spans="1:26" hidden="1" outlineLevel="1" x14ac:dyDescent="0.25">
      <c r="A41" s="11"/>
      <c r="B41" s="36">
        <f t="shared" si="23"/>
        <v>0</v>
      </c>
      <c r="C41" s="25">
        <f t="shared" si="0"/>
        <v>0</v>
      </c>
      <c r="D41" s="32">
        <f t="shared" si="1"/>
        <v>0</v>
      </c>
      <c r="E41" s="26"/>
      <c r="F41" s="26"/>
      <c r="G41" s="26"/>
      <c r="H41" s="26"/>
      <c r="I41" s="25">
        <f t="shared" si="4"/>
        <v>0</v>
      </c>
      <c r="J41" s="25">
        <f t="shared" si="24"/>
        <v>0</v>
      </c>
      <c r="K41" s="32">
        <f t="shared" si="25"/>
        <v>0</v>
      </c>
      <c r="L41" s="36"/>
      <c r="M41" s="25"/>
      <c r="N41" s="26"/>
      <c r="O41" s="26"/>
      <c r="P41" s="25">
        <f t="shared" si="26"/>
        <v>0</v>
      </c>
      <c r="Q41" s="25">
        <f t="shared" si="27"/>
        <v>0</v>
      </c>
      <c r="R41" s="32">
        <f t="shared" si="28"/>
        <v>0</v>
      </c>
      <c r="S41" s="36"/>
      <c r="T41" s="25"/>
      <c r="U41" s="26"/>
      <c r="V41" s="26"/>
      <c r="W41" s="25">
        <f t="shared" si="29"/>
        <v>0</v>
      </c>
      <c r="X41" s="25">
        <f t="shared" si="30"/>
        <v>0</v>
      </c>
      <c r="Y41" s="32">
        <f t="shared" si="31"/>
        <v>0</v>
      </c>
      <c r="Z41" s="24"/>
    </row>
    <row r="42" spans="1:26" hidden="1" outlineLevel="1" x14ac:dyDescent="0.25">
      <c r="A42" s="11"/>
      <c r="B42" s="36">
        <f t="shared" si="23"/>
        <v>0</v>
      </c>
      <c r="C42" s="25">
        <f t="shared" si="0"/>
        <v>0</v>
      </c>
      <c r="D42" s="32">
        <f t="shared" si="1"/>
        <v>0</v>
      </c>
      <c r="E42" s="26"/>
      <c r="F42" s="26"/>
      <c r="G42" s="26"/>
      <c r="H42" s="26"/>
      <c r="I42" s="25">
        <f t="shared" si="4"/>
        <v>0</v>
      </c>
      <c r="J42" s="25">
        <f t="shared" si="24"/>
        <v>0</v>
      </c>
      <c r="K42" s="32">
        <f t="shared" si="25"/>
        <v>0</v>
      </c>
      <c r="L42" s="36"/>
      <c r="M42" s="25"/>
      <c r="N42" s="26"/>
      <c r="O42" s="26"/>
      <c r="P42" s="25">
        <f t="shared" si="26"/>
        <v>0</v>
      </c>
      <c r="Q42" s="25">
        <f t="shared" si="27"/>
        <v>0</v>
      </c>
      <c r="R42" s="32">
        <f t="shared" si="28"/>
        <v>0</v>
      </c>
      <c r="S42" s="36"/>
      <c r="T42" s="25"/>
      <c r="U42" s="26"/>
      <c r="V42" s="26"/>
      <c r="W42" s="25">
        <f t="shared" si="29"/>
        <v>0</v>
      </c>
      <c r="X42" s="25">
        <f t="shared" si="30"/>
        <v>0</v>
      </c>
      <c r="Y42" s="32">
        <f t="shared" si="31"/>
        <v>0</v>
      </c>
      <c r="Z42" s="24"/>
    </row>
    <row r="43" spans="1:26" collapsed="1" x14ac:dyDescent="0.25">
      <c r="A43" s="21"/>
      <c r="B43" s="22"/>
      <c r="C43" s="20"/>
      <c r="D43" s="23"/>
      <c r="E43" s="22"/>
      <c r="F43" s="20"/>
      <c r="G43" s="20"/>
      <c r="H43" s="20"/>
      <c r="I43" s="20"/>
      <c r="J43" s="20"/>
      <c r="K43" s="23"/>
      <c r="L43" s="22"/>
      <c r="M43" s="20"/>
      <c r="N43" s="20"/>
      <c r="O43" s="20"/>
      <c r="P43" s="20"/>
      <c r="Q43" s="20"/>
      <c r="R43" s="23"/>
      <c r="S43" s="22"/>
      <c r="T43" s="20"/>
      <c r="U43" s="20"/>
      <c r="V43" s="20"/>
      <c r="W43" s="20"/>
      <c r="X43" s="20"/>
      <c r="Y43" s="23"/>
      <c r="Z43" s="23"/>
    </row>
    <row r="44" spans="1:26" x14ac:dyDescent="0.25">
      <c r="A44" s="10" t="s">
        <v>105</v>
      </c>
      <c r="B44" s="35"/>
      <c r="D44" s="24"/>
      <c r="E44" s="35"/>
      <c r="K44" s="24"/>
      <c r="L44" s="35"/>
      <c r="N44" s="27"/>
      <c r="O44" s="27"/>
      <c r="R44" s="24"/>
      <c r="S44" s="35"/>
      <c r="U44" s="27"/>
      <c r="V44" s="27"/>
      <c r="Y44" s="24"/>
      <c r="Z44" s="24"/>
    </row>
    <row r="45" spans="1:26" hidden="1" outlineLevel="1" x14ac:dyDescent="0.25">
      <c r="A45" s="11"/>
      <c r="B45" s="36">
        <f>IF(C45&gt;0,RANK(C45,C$45:C$54,1),0)</f>
        <v>0</v>
      </c>
      <c r="C45" s="25">
        <f t="shared" ref="C45:C54" si="32">+K45+R45+Y45+Z45</f>
        <v>0</v>
      </c>
      <c r="D45" s="32">
        <f t="shared" si="1"/>
        <v>0</v>
      </c>
      <c r="E45" s="36"/>
      <c r="F45" s="25"/>
      <c r="G45" s="37"/>
      <c r="H45" s="37"/>
      <c r="I45" s="25">
        <f t="shared" ref="I45:I54" si="33">SUM(E45:G45)</f>
        <v>0</v>
      </c>
      <c r="J45" s="25">
        <f>IF(I45&gt;0,RANK(I45,I$45:I$54,0),0)</f>
        <v>0</v>
      </c>
      <c r="K45" s="32">
        <f>J45</f>
        <v>0</v>
      </c>
      <c r="L45" s="36"/>
      <c r="M45" s="25"/>
      <c r="N45" s="26"/>
      <c r="O45" s="26"/>
      <c r="P45" s="25">
        <f t="shared" ref="P45:P54" si="34">SUM(L45:N45)</f>
        <v>0</v>
      </c>
      <c r="Q45" s="25">
        <f>IF(P45&gt;0,RANK(P45,P$45:P$54,0),0)</f>
        <v>0</v>
      </c>
      <c r="R45" s="32">
        <f>Q45</f>
        <v>0</v>
      </c>
      <c r="S45" s="36"/>
      <c r="T45" s="25"/>
      <c r="U45" s="26"/>
      <c r="V45" s="26"/>
      <c r="W45" s="25">
        <f t="shared" ref="W45:W54" si="35">SUM(S45:U45)</f>
        <v>0</v>
      </c>
      <c r="X45" s="25">
        <f>IF(W45&gt;0,RANK(W45,W$45:W$54,0),0)</f>
        <v>0</v>
      </c>
      <c r="Y45" s="32">
        <f t="shared" ref="Y45:Y54" si="36">X45</f>
        <v>0</v>
      </c>
      <c r="Z45" s="24"/>
    </row>
    <row r="46" spans="1:26" hidden="1" outlineLevel="1" x14ac:dyDescent="0.25">
      <c r="A46" s="11"/>
      <c r="B46" s="36">
        <f t="shared" ref="B46:B54" si="37">IF(C46&gt;0,RANK(C46,C$45:C$54,1),0)</f>
        <v>0</v>
      </c>
      <c r="C46" s="25">
        <f t="shared" si="32"/>
        <v>0</v>
      </c>
      <c r="D46" s="32">
        <f t="shared" si="1"/>
        <v>0</v>
      </c>
      <c r="E46" s="36"/>
      <c r="F46" s="25"/>
      <c r="G46" s="37"/>
      <c r="H46" s="37"/>
      <c r="I46" s="25">
        <f t="shared" si="33"/>
        <v>0</v>
      </c>
      <c r="J46" s="25">
        <f t="shared" ref="J46:J54" si="38">IF(I46&gt;0,RANK(I46,I$45:I$54,0),0)</f>
        <v>0</v>
      </c>
      <c r="K46" s="32">
        <f t="shared" ref="K46:K54" si="39">J46</f>
        <v>0</v>
      </c>
      <c r="L46" s="36"/>
      <c r="M46" s="25"/>
      <c r="N46" s="26"/>
      <c r="O46" s="26"/>
      <c r="P46" s="25">
        <f t="shared" si="34"/>
        <v>0</v>
      </c>
      <c r="Q46" s="25">
        <f t="shared" ref="Q46:Q54" si="40">IF(P46&gt;0,RANK(P46,P$45:P$54,0),0)</f>
        <v>0</v>
      </c>
      <c r="R46" s="32">
        <f t="shared" ref="R46:R54" si="41">Q46</f>
        <v>0</v>
      </c>
      <c r="S46" s="36"/>
      <c r="T46" s="25"/>
      <c r="U46" s="26"/>
      <c r="V46" s="26"/>
      <c r="W46" s="25">
        <f t="shared" si="35"/>
        <v>0</v>
      </c>
      <c r="X46" s="25">
        <f t="shared" ref="X46:X54" si="42">IF(W46&gt;0,RANK(W46,W$45:W$54,0),0)</f>
        <v>0</v>
      </c>
      <c r="Y46" s="32">
        <f t="shared" si="36"/>
        <v>0</v>
      </c>
      <c r="Z46" s="24"/>
    </row>
    <row r="47" spans="1:26" hidden="1" outlineLevel="1" x14ac:dyDescent="0.25">
      <c r="A47" s="11"/>
      <c r="B47" s="36">
        <f t="shared" si="37"/>
        <v>0</v>
      </c>
      <c r="C47" s="25">
        <f t="shared" si="32"/>
        <v>0</v>
      </c>
      <c r="D47" s="32">
        <f t="shared" si="1"/>
        <v>0</v>
      </c>
      <c r="E47" s="36"/>
      <c r="F47" s="25"/>
      <c r="G47" s="37"/>
      <c r="H47" s="37"/>
      <c r="I47" s="25">
        <f t="shared" si="33"/>
        <v>0</v>
      </c>
      <c r="J47" s="25">
        <f t="shared" si="38"/>
        <v>0</v>
      </c>
      <c r="K47" s="32">
        <f t="shared" si="39"/>
        <v>0</v>
      </c>
      <c r="L47" s="36"/>
      <c r="M47" s="25"/>
      <c r="N47" s="26"/>
      <c r="O47" s="26"/>
      <c r="P47" s="25">
        <f t="shared" si="34"/>
        <v>0</v>
      </c>
      <c r="Q47" s="25">
        <f t="shared" si="40"/>
        <v>0</v>
      </c>
      <c r="R47" s="32">
        <f t="shared" si="41"/>
        <v>0</v>
      </c>
      <c r="S47" s="36"/>
      <c r="T47" s="25"/>
      <c r="U47" s="26"/>
      <c r="V47" s="26"/>
      <c r="W47" s="25">
        <f t="shared" si="35"/>
        <v>0</v>
      </c>
      <c r="X47" s="25">
        <f t="shared" si="42"/>
        <v>0</v>
      </c>
      <c r="Y47" s="32">
        <f t="shared" si="36"/>
        <v>0</v>
      </c>
      <c r="Z47" s="24"/>
    </row>
    <row r="48" spans="1:26" hidden="1" outlineLevel="1" x14ac:dyDescent="0.25">
      <c r="A48" s="11"/>
      <c r="B48" s="36">
        <f t="shared" si="37"/>
        <v>0</v>
      </c>
      <c r="C48" s="25">
        <f t="shared" si="32"/>
        <v>0</v>
      </c>
      <c r="D48" s="32">
        <f t="shared" si="1"/>
        <v>0</v>
      </c>
      <c r="E48" s="36"/>
      <c r="F48" s="25"/>
      <c r="G48" s="37"/>
      <c r="H48" s="37"/>
      <c r="I48" s="25">
        <f t="shared" si="33"/>
        <v>0</v>
      </c>
      <c r="J48" s="25">
        <f t="shared" si="38"/>
        <v>0</v>
      </c>
      <c r="K48" s="32">
        <f t="shared" si="39"/>
        <v>0</v>
      </c>
      <c r="L48" s="36"/>
      <c r="M48" s="25"/>
      <c r="N48" s="26"/>
      <c r="O48" s="26"/>
      <c r="P48" s="25">
        <f t="shared" si="34"/>
        <v>0</v>
      </c>
      <c r="Q48" s="25">
        <f t="shared" si="40"/>
        <v>0</v>
      </c>
      <c r="R48" s="32">
        <f t="shared" si="41"/>
        <v>0</v>
      </c>
      <c r="S48" s="36"/>
      <c r="T48" s="25"/>
      <c r="U48" s="26"/>
      <c r="V48" s="26"/>
      <c r="W48" s="25">
        <f t="shared" si="35"/>
        <v>0</v>
      </c>
      <c r="X48" s="25">
        <f t="shared" si="42"/>
        <v>0</v>
      </c>
      <c r="Y48" s="32">
        <f t="shared" si="36"/>
        <v>0</v>
      </c>
      <c r="Z48" s="24"/>
    </row>
    <row r="49" spans="1:26" hidden="1" outlineLevel="1" x14ac:dyDescent="0.25">
      <c r="A49" s="11"/>
      <c r="B49" s="36">
        <f t="shared" si="37"/>
        <v>0</v>
      </c>
      <c r="C49" s="25">
        <f t="shared" si="32"/>
        <v>0</v>
      </c>
      <c r="D49" s="32">
        <f t="shared" si="1"/>
        <v>0</v>
      </c>
      <c r="E49" s="36"/>
      <c r="F49" s="25"/>
      <c r="G49" s="37"/>
      <c r="H49" s="37"/>
      <c r="I49" s="25">
        <f t="shared" si="33"/>
        <v>0</v>
      </c>
      <c r="J49" s="25">
        <f t="shared" si="38"/>
        <v>0</v>
      </c>
      <c r="K49" s="32">
        <f t="shared" si="39"/>
        <v>0</v>
      </c>
      <c r="L49" s="36"/>
      <c r="M49" s="25"/>
      <c r="N49" s="26"/>
      <c r="O49" s="26"/>
      <c r="P49" s="25">
        <f t="shared" si="34"/>
        <v>0</v>
      </c>
      <c r="Q49" s="25">
        <f t="shared" si="40"/>
        <v>0</v>
      </c>
      <c r="R49" s="32">
        <f t="shared" si="41"/>
        <v>0</v>
      </c>
      <c r="S49" s="36"/>
      <c r="T49" s="25"/>
      <c r="U49" s="26"/>
      <c r="V49" s="26"/>
      <c r="W49" s="25">
        <f t="shared" si="35"/>
        <v>0</v>
      </c>
      <c r="X49" s="25">
        <f t="shared" si="42"/>
        <v>0</v>
      </c>
      <c r="Y49" s="32">
        <f t="shared" si="36"/>
        <v>0</v>
      </c>
      <c r="Z49" s="24"/>
    </row>
    <row r="50" spans="1:26" hidden="1" outlineLevel="1" x14ac:dyDescent="0.25">
      <c r="A50" s="11"/>
      <c r="B50" s="36">
        <f t="shared" si="37"/>
        <v>0</v>
      </c>
      <c r="C50" s="25">
        <f t="shared" si="32"/>
        <v>0</v>
      </c>
      <c r="D50" s="32">
        <f t="shared" si="1"/>
        <v>0</v>
      </c>
      <c r="E50" s="36"/>
      <c r="F50" s="25"/>
      <c r="G50" s="37"/>
      <c r="H50" s="37"/>
      <c r="I50" s="25">
        <f t="shared" si="33"/>
        <v>0</v>
      </c>
      <c r="J50" s="25">
        <f t="shared" si="38"/>
        <v>0</v>
      </c>
      <c r="K50" s="32">
        <f t="shared" si="39"/>
        <v>0</v>
      </c>
      <c r="L50" s="36"/>
      <c r="M50" s="25"/>
      <c r="N50" s="26"/>
      <c r="O50" s="26"/>
      <c r="P50" s="25">
        <f t="shared" si="34"/>
        <v>0</v>
      </c>
      <c r="Q50" s="25">
        <f t="shared" si="40"/>
        <v>0</v>
      </c>
      <c r="R50" s="32">
        <f t="shared" si="41"/>
        <v>0</v>
      </c>
      <c r="S50" s="36"/>
      <c r="T50" s="25"/>
      <c r="U50" s="26"/>
      <c r="V50" s="26"/>
      <c r="W50" s="25">
        <f t="shared" si="35"/>
        <v>0</v>
      </c>
      <c r="X50" s="25">
        <f t="shared" si="42"/>
        <v>0</v>
      </c>
      <c r="Y50" s="32">
        <f t="shared" si="36"/>
        <v>0</v>
      </c>
      <c r="Z50" s="24"/>
    </row>
    <row r="51" spans="1:26" hidden="1" outlineLevel="1" x14ac:dyDescent="0.25">
      <c r="A51" s="11"/>
      <c r="B51" s="36">
        <f t="shared" si="37"/>
        <v>0</v>
      </c>
      <c r="C51" s="25">
        <f t="shared" si="32"/>
        <v>0</v>
      </c>
      <c r="D51" s="32">
        <f t="shared" si="1"/>
        <v>0</v>
      </c>
      <c r="E51" s="36"/>
      <c r="F51" s="25"/>
      <c r="G51" s="37"/>
      <c r="H51" s="37"/>
      <c r="I51" s="25">
        <f t="shared" si="33"/>
        <v>0</v>
      </c>
      <c r="J51" s="25">
        <f t="shared" si="38"/>
        <v>0</v>
      </c>
      <c r="K51" s="32">
        <f t="shared" si="39"/>
        <v>0</v>
      </c>
      <c r="L51" s="36"/>
      <c r="M51" s="25"/>
      <c r="N51" s="26"/>
      <c r="O51" s="26"/>
      <c r="P51" s="25">
        <f t="shared" si="34"/>
        <v>0</v>
      </c>
      <c r="Q51" s="25">
        <f t="shared" si="40"/>
        <v>0</v>
      </c>
      <c r="R51" s="32">
        <f t="shared" si="41"/>
        <v>0</v>
      </c>
      <c r="S51" s="36"/>
      <c r="T51" s="25"/>
      <c r="U51" s="26"/>
      <c r="V51" s="26"/>
      <c r="W51" s="25">
        <f t="shared" si="35"/>
        <v>0</v>
      </c>
      <c r="X51" s="25">
        <f t="shared" si="42"/>
        <v>0</v>
      </c>
      <c r="Y51" s="32">
        <f t="shared" si="36"/>
        <v>0</v>
      </c>
      <c r="Z51" s="24"/>
    </row>
    <row r="52" spans="1:26" hidden="1" outlineLevel="1" x14ac:dyDescent="0.25">
      <c r="A52" s="11"/>
      <c r="B52" s="36">
        <f t="shared" si="37"/>
        <v>0</v>
      </c>
      <c r="C52" s="25">
        <f t="shared" si="32"/>
        <v>0</v>
      </c>
      <c r="D52" s="32">
        <f t="shared" si="1"/>
        <v>0</v>
      </c>
      <c r="E52" s="36"/>
      <c r="F52" s="25"/>
      <c r="G52" s="37"/>
      <c r="H52" s="37"/>
      <c r="I52" s="25">
        <f t="shared" si="33"/>
        <v>0</v>
      </c>
      <c r="J52" s="25">
        <f t="shared" si="38"/>
        <v>0</v>
      </c>
      <c r="K52" s="32">
        <f t="shared" si="39"/>
        <v>0</v>
      </c>
      <c r="L52" s="36"/>
      <c r="M52" s="25"/>
      <c r="N52" s="26"/>
      <c r="O52" s="26"/>
      <c r="P52" s="25">
        <f t="shared" si="34"/>
        <v>0</v>
      </c>
      <c r="Q52" s="25">
        <f t="shared" si="40"/>
        <v>0</v>
      </c>
      <c r="R52" s="32">
        <f t="shared" si="41"/>
        <v>0</v>
      </c>
      <c r="S52" s="36"/>
      <c r="T52" s="25"/>
      <c r="U52" s="26"/>
      <c r="V52" s="26"/>
      <c r="W52" s="25">
        <f t="shared" si="35"/>
        <v>0</v>
      </c>
      <c r="X52" s="25">
        <f t="shared" si="42"/>
        <v>0</v>
      </c>
      <c r="Y52" s="32">
        <f t="shared" si="36"/>
        <v>0</v>
      </c>
      <c r="Z52" s="24"/>
    </row>
    <row r="53" spans="1:26" hidden="1" outlineLevel="1" x14ac:dyDescent="0.25">
      <c r="A53" s="11"/>
      <c r="B53" s="36">
        <f t="shared" si="37"/>
        <v>0</v>
      </c>
      <c r="C53" s="25">
        <f t="shared" si="32"/>
        <v>0</v>
      </c>
      <c r="D53" s="32">
        <f t="shared" si="1"/>
        <v>0</v>
      </c>
      <c r="E53" s="36"/>
      <c r="F53" s="25"/>
      <c r="G53" s="37"/>
      <c r="H53" s="37"/>
      <c r="I53" s="25">
        <f t="shared" si="33"/>
        <v>0</v>
      </c>
      <c r="J53" s="25">
        <f t="shared" si="38"/>
        <v>0</v>
      </c>
      <c r="K53" s="32">
        <f t="shared" si="39"/>
        <v>0</v>
      </c>
      <c r="L53" s="36"/>
      <c r="M53" s="25"/>
      <c r="N53" s="26"/>
      <c r="O53" s="26"/>
      <c r="P53" s="25">
        <f t="shared" si="34"/>
        <v>0</v>
      </c>
      <c r="Q53" s="25">
        <f t="shared" si="40"/>
        <v>0</v>
      </c>
      <c r="R53" s="32">
        <f t="shared" si="41"/>
        <v>0</v>
      </c>
      <c r="S53" s="36"/>
      <c r="T53" s="25"/>
      <c r="U53" s="26"/>
      <c r="V53" s="26"/>
      <c r="W53" s="25">
        <f t="shared" si="35"/>
        <v>0</v>
      </c>
      <c r="X53" s="25">
        <f t="shared" si="42"/>
        <v>0</v>
      </c>
      <c r="Y53" s="32">
        <f t="shared" si="36"/>
        <v>0</v>
      </c>
      <c r="Z53" s="24"/>
    </row>
    <row r="54" spans="1:26" hidden="1" outlineLevel="1" x14ac:dyDescent="0.25">
      <c r="A54" s="11"/>
      <c r="B54" s="36">
        <f t="shared" si="37"/>
        <v>0</v>
      </c>
      <c r="C54" s="25">
        <f t="shared" si="32"/>
        <v>0</v>
      </c>
      <c r="D54" s="32">
        <f t="shared" si="1"/>
        <v>0</v>
      </c>
      <c r="E54" s="36"/>
      <c r="F54" s="25"/>
      <c r="G54" s="37"/>
      <c r="H54" s="37"/>
      <c r="I54" s="25">
        <f t="shared" si="33"/>
        <v>0</v>
      </c>
      <c r="J54" s="25">
        <f t="shared" si="38"/>
        <v>0</v>
      </c>
      <c r="K54" s="32">
        <f t="shared" si="39"/>
        <v>0</v>
      </c>
      <c r="L54" s="36"/>
      <c r="M54" s="25"/>
      <c r="N54" s="26"/>
      <c r="O54" s="26"/>
      <c r="P54" s="25">
        <f t="shared" si="34"/>
        <v>0</v>
      </c>
      <c r="Q54" s="25">
        <f t="shared" si="40"/>
        <v>0</v>
      </c>
      <c r="R54" s="32">
        <f t="shared" si="41"/>
        <v>0</v>
      </c>
      <c r="S54" s="36"/>
      <c r="T54" s="25"/>
      <c r="U54" s="26"/>
      <c r="V54" s="26"/>
      <c r="W54" s="25">
        <f t="shared" si="35"/>
        <v>0</v>
      </c>
      <c r="X54" s="25">
        <f t="shared" si="42"/>
        <v>0</v>
      </c>
      <c r="Y54" s="32">
        <f t="shared" si="36"/>
        <v>0</v>
      </c>
      <c r="Z54" s="24"/>
    </row>
    <row r="55" spans="1:26" collapsed="1" x14ac:dyDescent="0.25">
      <c r="A55" s="21"/>
      <c r="B55" s="22"/>
      <c r="C55" s="20"/>
      <c r="D55" s="23"/>
      <c r="E55" s="22"/>
      <c r="F55" s="20"/>
      <c r="G55" s="20"/>
      <c r="H55" s="20"/>
      <c r="I55" s="20"/>
      <c r="J55" s="20"/>
      <c r="K55" s="23"/>
      <c r="L55" s="22"/>
      <c r="M55" s="20"/>
      <c r="N55" s="20"/>
      <c r="O55" s="20"/>
      <c r="P55" s="20"/>
      <c r="Q55" s="20"/>
      <c r="R55" s="23"/>
      <c r="S55" s="22"/>
      <c r="T55" s="20"/>
      <c r="U55" s="20"/>
      <c r="V55" s="20"/>
      <c r="W55" s="20"/>
      <c r="X55" s="20"/>
      <c r="Y55" s="23"/>
      <c r="Z55" s="23"/>
    </row>
    <row r="56" spans="1:26" x14ac:dyDescent="0.25">
      <c r="A56" s="10" t="s">
        <v>106</v>
      </c>
      <c r="B56" s="35"/>
      <c r="D56" s="24"/>
      <c r="E56" s="35"/>
      <c r="K56" s="24"/>
      <c r="L56" s="35"/>
      <c r="N56" s="27"/>
      <c r="O56" s="27"/>
      <c r="R56" s="24"/>
      <c r="S56" s="35"/>
      <c r="U56" s="27"/>
      <c r="V56" s="27"/>
      <c r="Y56" s="24"/>
      <c r="Z56" s="24"/>
    </row>
    <row r="57" spans="1:26" hidden="1" outlineLevel="1" x14ac:dyDescent="0.25">
      <c r="A57" s="11"/>
      <c r="B57" s="36">
        <f>IF(C57&gt;0,RANK(C57,C$57:C$66,1),0)</f>
        <v>0</v>
      </c>
      <c r="C57" s="25">
        <f t="shared" ref="C57:C66" si="43">+K57+R57+Y57+Z57</f>
        <v>0</v>
      </c>
      <c r="D57" s="32">
        <f t="shared" ref="D57:D102" si="44">I57+P57+W57</f>
        <v>0</v>
      </c>
      <c r="E57" s="36"/>
      <c r="F57" s="25"/>
      <c r="G57" s="37"/>
      <c r="H57" s="37"/>
      <c r="I57" s="25">
        <f t="shared" ref="I57:I66" si="45">SUM(E57:G57)</f>
        <v>0</v>
      </c>
      <c r="J57" s="25">
        <f>IF(I57&gt;0,RANK(I57,I$57:I$66,0),0)</f>
        <v>0</v>
      </c>
      <c r="K57" s="32">
        <f>J57</f>
        <v>0</v>
      </c>
      <c r="L57" s="36"/>
      <c r="M57" s="25"/>
      <c r="N57" s="26"/>
      <c r="O57" s="26"/>
      <c r="P57" s="25">
        <f t="shared" ref="P57:P66" si="46">SUM(L57:N57)</f>
        <v>0</v>
      </c>
      <c r="Q57" s="25">
        <f>IF(P57&gt;0,RANK(P57,P$57:P$66,0),0)</f>
        <v>0</v>
      </c>
      <c r="R57" s="32">
        <f>Q57</f>
        <v>0</v>
      </c>
      <c r="S57" s="36"/>
      <c r="T57" s="25"/>
      <c r="U57" s="26"/>
      <c r="V57" s="26"/>
      <c r="W57" s="25">
        <f t="shared" ref="W57:W66" si="47">SUM(S57:U57)</f>
        <v>0</v>
      </c>
      <c r="X57" s="25">
        <f>IF(W57&gt;0,RANK(W57,W$57:W$66,0),0)</f>
        <v>0</v>
      </c>
      <c r="Y57" s="32">
        <f t="shared" ref="Y57:Y66" si="48">X57</f>
        <v>0</v>
      </c>
      <c r="Z57" s="24"/>
    </row>
    <row r="58" spans="1:26" hidden="1" outlineLevel="1" x14ac:dyDescent="0.25">
      <c r="A58" s="11"/>
      <c r="B58" s="36">
        <f t="shared" ref="B58:B66" si="49">IF(C58&gt;0,RANK(C58,C$57:C$66,1),0)</f>
        <v>0</v>
      </c>
      <c r="C58" s="25">
        <f t="shared" si="43"/>
        <v>0</v>
      </c>
      <c r="D58" s="32">
        <f t="shared" si="44"/>
        <v>0</v>
      </c>
      <c r="E58" s="36"/>
      <c r="F58" s="25"/>
      <c r="G58" s="37"/>
      <c r="H58" s="37"/>
      <c r="I58" s="25">
        <f t="shared" si="45"/>
        <v>0</v>
      </c>
      <c r="J58" s="25">
        <f t="shared" ref="J58:J66" si="50">IF(I58&gt;0,RANK(I58,I$57:I$66,0),0)</f>
        <v>0</v>
      </c>
      <c r="K58" s="32">
        <f t="shared" ref="K58:K66" si="51">J58</f>
        <v>0</v>
      </c>
      <c r="L58" s="36"/>
      <c r="M58" s="25"/>
      <c r="N58" s="26"/>
      <c r="O58" s="26"/>
      <c r="P58" s="25">
        <f t="shared" si="46"/>
        <v>0</v>
      </c>
      <c r="Q58" s="25">
        <f t="shared" ref="Q58:Q66" si="52">IF(P58&gt;0,RANK(P58,P$57:P$66,0),0)</f>
        <v>0</v>
      </c>
      <c r="R58" s="32">
        <f t="shared" ref="R58:R66" si="53">Q58</f>
        <v>0</v>
      </c>
      <c r="S58" s="36"/>
      <c r="T58" s="25"/>
      <c r="U58" s="26"/>
      <c r="V58" s="26"/>
      <c r="W58" s="25">
        <f t="shared" si="47"/>
        <v>0</v>
      </c>
      <c r="X58" s="25">
        <f t="shared" ref="X58:X66" si="54">IF(W58&gt;0,RANK(W58,W$57:W$66,0),0)</f>
        <v>0</v>
      </c>
      <c r="Y58" s="32">
        <f t="shared" si="48"/>
        <v>0</v>
      </c>
      <c r="Z58" s="24"/>
    </row>
    <row r="59" spans="1:26" hidden="1" outlineLevel="1" x14ac:dyDescent="0.25">
      <c r="A59" s="11"/>
      <c r="B59" s="36">
        <f t="shared" si="49"/>
        <v>0</v>
      </c>
      <c r="C59" s="25">
        <f t="shared" si="43"/>
        <v>0</v>
      </c>
      <c r="D59" s="32">
        <f t="shared" si="44"/>
        <v>0</v>
      </c>
      <c r="E59" s="36"/>
      <c r="F59" s="25"/>
      <c r="G59" s="37"/>
      <c r="H59" s="37"/>
      <c r="I59" s="25">
        <f t="shared" si="45"/>
        <v>0</v>
      </c>
      <c r="J59" s="25">
        <f t="shared" si="50"/>
        <v>0</v>
      </c>
      <c r="K59" s="32">
        <f t="shared" si="51"/>
        <v>0</v>
      </c>
      <c r="L59" s="36"/>
      <c r="M59" s="25"/>
      <c r="N59" s="26"/>
      <c r="O59" s="26"/>
      <c r="P59" s="25">
        <f t="shared" si="46"/>
        <v>0</v>
      </c>
      <c r="Q59" s="25">
        <f t="shared" si="52"/>
        <v>0</v>
      </c>
      <c r="R59" s="32">
        <f t="shared" si="53"/>
        <v>0</v>
      </c>
      <c r="S59" s="36"/>
      <c r="T59" s="25"/>
      <c r="U59" s="26"/>
      <c r="V59" s="26"/>
      <c r="W59" s="25">
        <f t="shared" si="47"/>
        <v>0</v>
      </c>
      <c r="X59" s="25">
        <f t="shared" si="54"/>
        <v>0</v>
      </c>
      <c r="Y59" s="32">
        <f t="shared" si="48"/>
        <v>0</v>
      </c>
      <c r="Z59" s="24"/>
    </row>
    <row r="60" spans="1:26" hidden="1" outlineLevel="1" x14ac:dyDescent="0.25">
      <c r="A60" s="11"/>
      <c r="B60" s="36">
        <f t="shared" si="49"/>
        <v>0</v>
      </c>
      <c r="C60" s="25">
        <f t="shared" si="43"/>
        <v>0</v>
      </c>
      <c r="D60" s="32">
        <f t="shared" si="44"/>
        <v>0</v>
      </c>
      <c r="E60" s="36"/>
      <c r="F60" s="25"/>
      <c r="G60" s="37"/>
      <c r="H60" s="37"/>
      <c r="I60" s="25">
        <f t="shared" si="45"/>
        <v>0</v>
      </c>
      <c r="J60" s="25">
        <f t="shared" si="50"/>
        <v>0</v>
      </c>
      <c r="K60" s="32">
        <f t="shared" si="51"/>
        <v>0</v>
      </c>
      <c r="L60" s="36"/>
      <c r="M60" s="25"/>
      <c r="N60" s="26"/>
      <c r="O60" s="26"/>
      <c r="P60" s="25">
        <f t="shared" si="46"/>
        <v>0</v>
      </c>
      <c r="Q60" s="25">
        <f t="shared" si="52"/>
        <v>0</v>
      </c>
      <c r="R60" s="32">
        <f t="shared" si="53"/>
        <v>0</v>
      </c>
      <c r="S60" s="36"/>
      <c r="T60" s="25"/>
      <c r="U60" s="26"/>
      <c r="V60" s="26"/>
      <c r="W60" s="25">
        <f t="shared" si="47"/>
        <v>0</v>
      </c>
      <c r="X60" s="25">
        <f t="shared" si="54"/>
        <v>0</v>
      </c>
      <c r="Y60" s="32">
        <f t="shared" si="48"/>
        <v>0</v>
      </c>
      <c r="Z60" s="24"/>
    </row>
    <row r="61" spans="1:26" hidden="1" outlineLevel="1" x14ac:dyDescent="0.25">
      <c r="A61" s="11"/>
      <c r="B61" s="36">
        <f t="shared" si="49"/>
        <v>0</v>
      </c>
      <c r="C61" s="25">
        <f t="shared" si="43"/>
        <v>0</v>
      </c>
      <c r="D61" s="32">
        <f t="shared" si="44"/>
        <v>0</v>
      </c>
      <c r="E61" s="36"/>
      <c r="F61" s="25"/>
      <c r="G61" s="37"/>
      <c r="H61" s="37"/>
      <c r="I61" s="25">
        <f t="shared" si="45"/>
        <v>0</v>
      </c>
      <c r="J61" s="25">
        <f t="shared" si="50"/>
        <v>0</v>
      </c>
      <c r="K61" s="32">
        <f t="shared" si="51"/>
        <v>0</v>
      </c>
      <c r="L61" s="36"/>
      <c r="M61" s="25"/>
      <c r="N61" s="26"/>
      <c r="O61" s="26"/>
      <c r="P61" s="25">
        <f t="shared" si="46"/>
        <v>0</v>
      </c>
      <c r="Q61" s="25">
        <f t="shared" si="52"/>
        <v>0</v>
      </c>
      <c r="R61" s="32">
        <f t="shared" si="53"/>
        <v>0</v>
      </c>
      <c r="S61" s="36"/>
      <c r="T61" s="25"/>
      <c r="U61" s="26"/>
      <c r="V61" s="26"/>
      <c r="W61" s="25">
        <f t="shared" si="47"/>
        <v>0</v>
      </c>
      <c r="X61" s="25">
        <f t="shared" si="54"/>
        <v>0</v>
      </c>
      <c r="Y61" s="32">
        <f t="shared" si="48"/>
        <v>0</v>
      </c>
      <c r="Z61" s="24"/>
    </row>
    <row r="62" spans="1:26" hidden="1" outlineLevel="1" x14ac:dyDescent="0.25">
      <c r="A62" s="11"/>
      <c r="B62" s="36">
        <f t="shared" si="49"/>
        <v>0</v>
      </c>
      <c r="C62" s="25">
        <f t="shared" si="43"/>
        <v>0</v>
      </c>
      <c r="D62" s="32">
        <f t="shared" si="44"/>
        <v>0</v>
      </c>
      <c r="E62" s="36"/>
      <c r="F62" s="25"/>
      <c r="G62" s="37"/>
      <c r="H62" s="37"/>
      <c r="I62" s="25">
        <f t="shared" si="45"/>
        <v>0</v>
      </c>
      <c r="J62" s="25">
        <f t="shared" si="50"/>
        <v>0</v>
      </c>
      <c r="K62" s="32">
        <f t="shared" si="51"/>
        <v>0</v>
      </c>
      <c r="L62" s="36"/>
      <c r="M62" s="25"/>
      <c r="N62" s="26"/>
      <c r="O62" s="26"/>
      <c r="P62" s="25">
        <f t="shared" si="46"/>
        <v>0</v>
      </c>
      <c r="Q62" s="25">
        <f t="shared" si="52"/>
        <v>0</v>
      </c>
      <c r="R62" s="32">
        <f t="shared" si="53"/>
        <v>0</v>
      </c>
      <c r="S62" s="36"/>
      <c r="T62" s="25"/>
      <c r="U62" s="26"/>
      <c r="V62" s="26"/>
      <c r="W62" s="25">
        <f t="shared" si="47"/>
        <v>0</v>
      </c>
      <c r="X62" s="25">
        <f t="shared" si="54"/>
        <v>0</v>
      </c>
      <c r="Y62" s="32">
        <f t="shared" si="48"/>
        <v>0</v>
      </c>
      <c r="Z62" s="24"/>
    </row>
    <row r="63" spans="1:26" hidden="1" outlineLevel="1" x14ac:dyDescent="0.25">
      <c r="A63" s="11"/>
      <c r="B63" s="36">
        <f t="shared" si="49"/>
        <v>0</v>
      </c>
      <c r="C63" s="25">
        <f t="shared" si="43"/>
        <v>0</v>
      </c>
      <c r="D63" s="32">
        <f t="shared" si="44"/>
        <v>0</v>
      </c>
      <c r="E63" s="36"/>
      <c r="F63" s="25"/>
      <c r="G63" s="37"/>
      <c r="H63" s="37"/>
      <c r="I63" s="25">
        <f t="shared" si="45"/>
        <v>0</v>
      </c>
      <c r="J63" s="25">
        <f t="shared" si="50"/>
        <v>0</v>
      </c>
      <c r="K63" s="32">
        <f t="shared" si="51"/>
        <v>0</v>
      </c>
      <c r="L63" s="36"/>
      <c r="M63" s="25"/>
      <c r="N63" s="26"/>
      <c r="O63" s="26"/>
      <c r="P63" s="25">
        <f t="shared" si="46"/>
        <v>0</v>
      </c>
      <c r="Q63" s="25">
        <f t="shared" si="52"/>
        <v>0</v>
      </c>
      <c r="R63" s="32">
        <f t="shared" si="53"/>
        <v>0</v>
      </c>
      <c r="S63" s="36"/>
      <c r="T63" s="25"/>
      <c r="U63" s="26"/>
      <c r="V63" s="26"/>
      <c r="W63" s="25">
        <f t="shared" si="47"/>
        <v>0</v>
      </c>
      <c r="X63" s="25">
        <f t="shared" si="54"/>
        <v>0</v>
      </c>
      <c r="Y63" s="32">
        <f t="shared" si="48"/>
        <v>0</v>
      </c>
      <c r="Z63" s="24"/>
    </row>
    <row r="64" spans="1:26" hidden="1" outlineLevel="1" x14ac:dyDescent="0.25">
      <c r="A64" s="11"/>
      <c r="B64" s="36">
        <f t="shared" si="49"/>
        <v>0</v>
      </c>
      <c r="C64" s="25">
        <f t="shared" si="43"/>
        <v>0</v>
      </c>
      <c r="D64" s="32">
        <f t="shared" si="44"/>
        <v>0</v>
      </c>
      <c r="E64" s="36"/>
      <c r="F64" s="25"/>
      <c r="G64" s="37"/>
      <c r="H64" s="37"/>
      <c r="I64" s="25">
        <f t="shared" si="45"/>
        <v>0</v>
      </c>
      <c r="J64" s="25">
        <f t="shared" si="50"/>
        <v>0</v>
      </c>
      <c r="K64" s="32">
        <f t="shared" si="51"/>
        <v>0</v>
      </c>
      <c r="L64" s="36"/>
      <c r="M64" s="25"/>
      <c r="N64" s="26"/>
      <c r="O64" s="26"/>
      <c r="P64" s="25">
        <f t="shared" si="46"/>
        <v>0</v>
      </c>
      <c r="Q64" s="25">
        <f t="shared" si="52"/>
        <v>0</v>
      </c>
      <c r="R64" s="32">
        <f t="shared" si="53"/>
        <v>0</v>
      </c>
      <c r="S64" s="36"/>
      <c r="T64" s="25"/>
      <c r="U64" s="26"/>
      <c r="V64" s="26"/>
      <c r="W64" s="25">
        <f t="shared" si="47"/>
        <v>0</v>
      </c>
      <c r="X64" s="25">
        <f t="shared" si="54"/>
        <v>0</v>
      </c>
      <c r="Y64" s="32">
        <f t="shared" si="48"/>
        <v>0</v>
      </c>
      <c r="Z64" s="24"/>
    </row>
    <row r="65" spans="1:26" hidden="1" outlineLevel="1" x14ac:dyDescent="0.25">
      <c r="A65" s="11"/>
      <c r="B65" s="36">
        <f t="shared" si="49"/>
        <v>0</v>
      </c>
      <c r="C65" s="25">
        <f t="shared" si="43"/>
        <v>0</v>
      </c>
      <c r="D65" s="32">
        <f t="shared" si="44"/>
        <v>0</v>
      </c>
      <c r="E65" s="36"/>
      <c r="F65" s="25"/>
      <c r="G65" s="37"/>
      <c r="H65" s="37"/>
      <c r="I65" s="25">
        <f t="shared" si="45"/>
        <v>0</v>
      </c>
      <c r="J65" s="25">
        <f t="shared" si="50"/>
        <v>0</v>
      </c>
      <c r="K65" s="32">
        <f t="shared" si="51"/>
        <v>0</v>
      </c>
      <c r="L65" s="36"/>
      <c r="M65" s="25"/>
      <c r="N65" s="26"/>
      <c r="O65" s="26"/>
      <c r="P65" s="25">
        <f t="shared" si="46"/>
        <v>0</v>
      </c>
      <c r="Q65" s="25">
        <f t="shared" si="52"/>
        <v>0</v>
      </c>
      <c r="R65" s="32">
        <f t="shared" si="53"/>
        <v>0</v>
      </c>
      <c r="S65" s="36"/>
      <c r="T65" s="25"/>
      <c r="U65" s="26"/>
      <c r="V65" s="26"/>
      <c r="W65" s="25">
        <f t="shared" si="47"/>
        <v>0</v>
      </c>
      <c r="X65" s="25">
        <f t="shared" si="54"/>
        <v>0</v>
      </c>
      <c r="Y65" s="32">
        <f t="shared" si="48"/>
        <v>0</v>
      </c>
      <c r="Z65" s="24"/>
    </row>
    <row r="66" spans="1:26" hidden="1" outlineLevel="1" x14ac:dyDescent="0.25">
      <c r="A66" s="11"/>
      <c r="B66" s="36">
        <f t="shared" si="49"/>
        <v>0</v>
      </c>
      <c r="C66" s="25">
        <f t="shared" si="43"/>
        <v>0</v>
      </c>
      <c r="D66" s="32">
        <f t="shared" si="44"/>
        <v>0</v>
      </c>
      <c r="E66" s="36"/>
      <c r="F66" s="25"/>
      <c r="G66" s="37"/>
      <c r="H66" s="37"/>
      <c r="I66" s="25">
        <f t="shared" si="45"/>
        <v>0</v>
      </c>
      <c r="J66" s="25">
        <f t="shared" si="50"/>
        <v>0</v>
      </c>
      <c r="K66" s="32">
        <f t="shared" si="51"/>
        <v>0</v>
      </c>
      <c r="L66" s="36"/>
      <c r="M66" s="25"/>
      <c r="N66" s="26"/>
      <c r="O66" s="26"/>
      <c r="P66" s="25">
        <f t="shared" si="46"/>
        <v>0</v>
      </c>
      <c r="Q66" s="25">
        <f t="shared" si="52"/>
        <v>0</v>
      </c>
      <c r="R66" s="32">
        <f t="shared" si="53"/>
        <v>0</v>
      </c>
      <c r="S66" s="36"/>
      <c r="T66" s="25"/>
      <c r="U66" s="26"/>
      <c r="V66" s="26"/>
      <c r="W66" s="25">
        <f t="shared" si="47"/>
        <v>0</v>
      </c>
      <c r="X66" s="25">
        <f t="shared" si="54"/>
        <v>0</v>
      </c>
      <c r="Y66" s="32">
        <f t="shared" si="48"/>
        <v>0</v>
      </c>
      <c r="Z66" s="24"/>
    </row>
    <row r="67" spans="1:26" collapsed="1" x14ac:dyDescent="0.25">
      <c r="A67" s="21"/>
      <c r="B67" s="22"/>
      <c r="C67" s="20"/>
      <c r="D67" s="23"/>
      <c r="E67" s="22"/>
      <c r="F67" s="20"/>
      <c r="G67" s="20"/>
      <c r="H67" s="20"/>
      <c r="I67" s="20"/>
      <c r="J67" s="20"/>
      <c r="K67" s="23"/>
      <c r="L67" s="22"/>
      <c r="M67" s="20"/>
      <c r="N67" s="20"/>
      <c r="O67" s="20"/>
      <c r="P67" s="20"/>
      <c r="Q67" s="20"/>
      <c r="R67" s="23"/>
      <c r="S67" s="22"/>
      <c r="T67" s="20"/>
      <c r="U67" s="20"/>
      <c r="V67" s="20"/>
      <c r="W67" s="20"/>
      <c r="X67" s="20"/>
      <c r="Y67" s="23"/>
      <c r="Z67" s="23"/>
    </row>
    <row r="68" spans="1:26" x14ac:dyDescent="0.25">
      <c r="A68" s="10" t="s">
        <v>107</v>
      </c>
      <c r="B68" s="35"/>
      <c r="D68" s="24"/>
      <c r="E68" s="35"/>
      <c r="K68" s="24"/>
      <c r="L68" s="35"/>
      <c r="N68" s="27"/>
      <c r="O68" s="27"/>
      <c r="R68" s="24"/>
      <c r="S68" s="35"/>
      <c r="U68" s="27"/>
      <c r="V68" s="27"/>
      <c r="Y68" s="24"/>
      <c r="Z68" s="24"/>
    </row>
    <row r="69" spans="1:26" hidden="1" outlineLevel="1" x14ac:dyDescent="0.25">
      <c r="A69" s="11"/>
      <c r="B69" s="36">
        <f>IF(C69&gt;0,RANK(C69,C$69:C$78,1),0)</f>
        <v>0</v>
      </c>
      <c r="C69" s="25">
        <f t="shared" ref="C69:C78" si="55">+K69+R69+Y69+Z69</f>
        <v>0</v>
      </c>
      <c r="D69" s="32">
        <f t="shared" si="44"/>
        <v>0</v>
      </c>
      <c r="E69" s="36"/>
      <c r="F69" s="25"/>
      <c r="G69" s="37"/>
      <c r="H69" s="37"/>
      <c r="I69" s="25">
        <f t="shared" ref="I69:I78" si="56">SUM(E69:G69)</f>
        <v>0</v>
      </c>
      <c r="J69" s="25">
        <f>IF(I69&gt;0,RANK(I69,I$69:I$78,0),0)</f>
        <v>0</v>
      </c>
      <c r="K69" s="32">
        <f>J69</f>
        <v>0</v>
      </c>
      <c r="L69" s="36"/>
      <c r="M69" s="25"/>
      <c r="N69" s="26"/>
      <c r="O69" s="26"/>
      <c r="P69" s="25">
        <f t="shared" ref="P69:P78" si="57">SUM(L69:N69)</f>
        <v>0</v>
      </c>
      <c r="Q69" s="25">
        <f>IF(P69&gt;0,RANK(P69,P$69:P$78,0),0)</f>
        <v>0</v>
      </c>
      <c r="R69" s="32">
        <f>Q69</f>
        <v>0</v>
      </c>
      <c r="S69" s="36"/>
      <c r="T69" s="25"/>
      <c r="U69" s="26"/>
      <c r="V69" s="26"/>
      <c r="W69" s="25">
        <f t="shared" ref="W69:W78" si="58">SUM(S69:U69)</f>
        <v>0</v>
      </c>
      <c r="X69" s="25">
        <f>IF(W69&gt;0,RANK(W69,W$69:W$78,0),0)</f>
        <v>0</v>
      </c>
      <c r="Y69" s="32">
        <f t="shared" ref="Y69:Y78" si="59">X69</f>
        <v>0</v>
      </c>
      <c r="Z69" s="24"/>
    </row>
    <row r="70" spans="1:26" hidden="1" outlineLevel="1" x14ac:dyDescent="0.25">
      <c r="A70" s="11"/>
      <c r="B70" s="36">
        <f t="shared" ref="B70:B78" si="60">IF(C70&gt;0,RANK(C70,C$69:C$78,1),0)</f>
        <v>0</v>
      </c>
      <c r="C70" s="25">
        <f t="shared" si="55"/>
        <v>0</v>
      </c>
      <c r="D70" s="32">
        <f t="shared" si="44"/>
        <v>0</v>
      </c>
      <c r="E70" s="36"/>
      <c r="F70" s="25"/>
      <c r="G70" s="37"/>
      <c r="H70" s="37"/>
      <c r="I70" s="25">
        <f t="shared" si="56"/>
        <v>0</v>
      </c>
      <c r="J70" s="25">
        <f t="shared" ref="J70:J78" si="61">IF(I70&gt;0,RANK(I70,I$69:I$78,0),0)</f>
        <v>0</v>
      </c>
      <c r="K70" s="32">
        <f t="shared" ref="K70:K78" si="62">J70</f>
        <v>0</v>
      </c>
      <c r="L70" s="36"/>
      <c r="M70" s="25"/>
      <c r="N70" s="26"/>
      <c r="O70" s="26"/>
      <c r="P70" s="25">
        <f t="shared" si="57"/>
        <v>0</v>
      </c>
      <c r="Q70" s="25">
        <f t="shared" ref="Q70:Q78" si="63">IF(P70&gt;0,RANK(P70,P$69:P$78,0),0)</f>
        <v>0</v>
      </c>
      <c r="R70" s="32">
        <f t="shared" ref="R70:R78" si="64">Q70</f>
        <v>0</v>
      </c>
      <c r="S70" s="36"/>
      <c r="T70" s="25"/>
      <c r="U70" s="26"/>
      <c r="V70" s="26"/>
      <c r="W70" s="25">
        <f t="shared" si="58"/>
        <v>0</v>
      </c>
      <c r="X70" s="25">
        <f t="shared" ref="X70:X78" si="65">IF(W70&gt;0,RANK(W70,W$69:W$78,0),0)</f>
        <v>0</v>
      </c>
      <c r="Y70" s="32">
        <f t="shared" si="59"/>
        <v>0</v>
      </c>
      <c r="Z70" s="24"/>
    </row>
    <row r="71" spans="1:26" hidden="1" outlineLevel="1" x14ac:dyDescent="0.25">
      <c r="A71" s="11"/>
      <c r="B71" s="36">
        <f t="shared" si="60"/>
        <v>0</v>
      </c>
      <c r="C71" s="25">
        <f t="shared" si="55"/>
        <v>0</v>
      </c>
      <c r="D71" s="32">
        <f t="shared" si="44"/>
        <v>0</v>
      </c>
      <c r="E71" s="36"/>
      <c r="F71" s="25"/>
      <c r="G71" s="37"/>
      <c r="H71" s="37"/>
      <c r="I71" s="25">
        <f t="shared" si="56"/>
        <v>0</v>
      </c>
      <c r="J71" s="25">
        <f t="shared" si="61"/>
        <v>0</v>
      </c>
      <c r="K71" s="32">
        <f t="shared" si="62"/>
        <v>0</v>
      </c>
      <c r="L71" s="36"/>
      <c r="M71" s="25"/>
      <c r="N71" s="26"/>
      <c r="O71" s="26"/>
      <c r="P71" s="25">
        <f t="shared" si="57"/>
        <v>0</v>
      </c>
      <c r="Q71" s="25">
        <f t="shared" si="63"/>
        <v>0</v>
      </c>
      <c r="R71" s="32">
        <f t="shared" si="64"/>
        <v>0</v>
      </c>
      <c r="S71" s="36"/>
      <c r="T71" s="25"/>
      <c r="U71" s="26"/>
      <c r="V71" s="26"/>
      <c r="W71" s="25">
        <f t="shared" si="58"/>
        <v>0</v>
      </c>
      <c r="X71" s="25">
        <f t="shared" si="65"/>
        <v>0</v>
      </c>
      <c r="Y71" s="32">
        <f t="shared" si="59"/>
        <v>0</v>
      </c>
      <c r="Z71" s="24"/>
    </row>
    <row r="72" spans="1:26" hidden="1" outlineLevel="1" x14ac:dyDescent="0.25">
      <c r="A72" s="11"/>
      <c r="B72" s="36">
        <f t="shared" si="60"/>
        <v>0</v>
      </c>
      <c r="C72" s="25">
        <f t="shared" si="55"/>
        <v>0</v>
      </c>
      <c r="D72" s="32">
        <f t="shared" si="44"/>
        <v>0</v>
      </c>
      <c r="E72" s="36"/>
      <c r="F72" s="25"/>
      <c r="G72" s="37"/>
      <c r="H72" s="37"/>
      <c r="I72" s="25">
        <f t="shared" si="56"/>
        <v>0</v>
      </c>
      <c r="J72" s="25">
        <f t="shared" si="61"/>
        <v>0</v>
      </c>
      <c r="K72" s="32">
        <f t="shared" si="62"/>
        <v>0</v>
      </c>
      <c r="L72" s="36"/>
      <c r="M72" s="25"/>
      <c r="N72" s="26"/>
      <c r="O72" s="26"/>
      <c r="P72" s="25">
        <f t="shared" si="57"/>
        <v>0</v>
      </c>
      <c r="Q72" s="25">
        <f t="shared" si="63"/>
        <v>0</v>
      </c>
      <c r="R72" s="32">
        <f t="shared" si="64"/>
        <v>0</v>
      </c>
      <c r="S72" s="36"/>
      <c r="T72" s="25"/>
      <c r="U72" s="26"/>
      <c r="V72" s="26"/>
      <c r="W72" s="25">
        <f t="shared" si="58"/>
        <v>0</v>
      </c>
      <c r="X72" s="25">
        <f t="shared" si="65"/>
        <v>0</v>
      </c>
      <c r="Y72" s="32">
        <f t="shared" si="59"/>
        <v>0</v>
      </c>
      <c r="Z72" s="24"/>
    </row>
    <row r="73" spans="1:26" hidden="1" outlineLevel="1" x14ac:dyDescent="0.25">
      <c r="A73" s="11"/>
      <c r="B73" s="36">
        <f t="shared" si="60"/>
        <v>0</v>
      </c>
      <c r="C73" s="25">
        <f t="shared" si="55"/>
        <v>0</v>
      </c>
      <c r="D73" s="32">
        <f t="shared" si="44"/>
        <v>0</v>
      </c>
      <c r="E73" s="36"/>
      <c r="F73" s="25"/>
      <c r="G73" s="37"/>
      <c r="H73" s="37"/>
      <c r="I73" s="25">
        <f t="shared" si="56"/>
        <v>0</v>
      </c>
      <c r="J73" s="25">
        <f t="shared" si="61"/>
        <v>0</v>
      </c>
      <c r="K73" s="32">
        <f t="shared" si="62"/>
        <v>0</v>
      </c>
      <c r="L73" s="36"/>
      <c r="M73" s="25"/>
      <c r="N73" s="26"/>
      <c r="O73" s="26"/>
      <c r="P73" s="25">
        <f t="shared" si="57"/>
        <v>0</v>
      </c>
      <c r="Q73" s="25">
        <f t="shared" si="63"/>
        <v>0</v>
      </c>
      <c r="R73" s="32">
        <f t="shared" si="64"/>
        <v>0</v>
      </c>
      <c r="S73" s="36"/>
      <c r="T73" s="25"/>
      <c r="U73" s="26"/>
      <c r="V73" s="26"/>
      <c r="W73" s="25">
        <f t="shared" si="58"/>
        <v>0</v>
      </c>
      <c r="X73" s="25">
        <f t="shared" si="65"/>
        <v>0</v>
      </c>
      <c r="Y73" s="32">
        <f t="shared" si="59"/>
        <v>0</v>
      </c>
      <c r="Z73" s="24"/>
    </row>
    <row r="74" spans="1:26" hidden="1" outlineLevel="1" x14ac:dyDescent="0.25">
      <c r="A74" s="11"/>
      <c r="B74" s="36">
        <f t="shared" si="60"/>
        <v>0</v>
      </c>
      <c r="C74" s="25">
        <f t="shared" si="55"/>
        <v>0</v>
      </c>
      <c r="D74" s="32">
        <f t="shared" si="44"/>
        <v>0</v>
      </c>
      <c r="E74" s="36"/>
      <c r="F74" s="25"/>
      <c r="G74" s="37"/>
      <c r="H74" s="37"/>
      <c r="I74" s="25">
        <f t="shared" si="56"/>
        <v>0</v>
      </c>
      <c r="J74" s="25">
        <f t="shared" si="61"/>
        <v>0</v>
      </c>
      <c r="K74" s="32">
        <f t="shared" si="62"/>
        <v>0</v>
      </c>
      <c r="L74" s="36"/>
      <c r="M74" s="25"/>
      <c r="N74" s="26"/>
      <c r="O74" s="26"/>
      <c r="P74" s="25">
        <f t="shared" si="57"/>
        <v>0</v>
      </c>
      <c r="Q74" s="25">
        <f t="shared" si="63"/>
        <v>0</v>
      </c>
      <c r="R74" s="32">
        <f t="shared" si="64"/>
        <v>0</v>
      </c>
      <c r="S74" s="36"/>
      <c r="T74" s="25"/>
      <c r="U74" s="26"/>
      <c r="V74" s="26"/>
      <c r="W74" s="25">
        <f t="shared" si="58"/>
        <v>0</v>
      </c>
      <c r="X74" s="25">
        <f t="shared" si="65"/>
        <v>0</v>
      </c>
      <c r="Y74" s="32">
        <f t="shared" si="59"/>
        <v>0</v>
      </c>
      <c r="Z74" s="24"/>
    </row>
    <row r="75" spans="1:26" hidden="1" outlineLevel="1" x14ac:dyDescent="0.25">
      <c r="A75" s="11"/>
      <c r="B75" s="36">
        <f t="shared" si="60"/>
        <v>0</v>
      </c>
      <c r="C75" s="25">
        <f t="shared" si="55"/>
        <v>0</v>
      </c>
      <c r="D75" s="32">
        <f t="shared" si="44"/>
        <v>0</v>
      </c>
      <c r="E75" s="36"/>
      <c r="F75" s="25"/>
      <c r="G75" s="37"/>
      <c r="H75" s="37"/>
      <c r="I75" s="25">
        <f t="shared" si="56"/>
        <v>0</v>
      </c>
      <c r="J75" s="25">
        <f t="shared" si="61"/>
        <v>0</v>
      </c>
      <c r="K75" s="32">
        <f t="shared" si="62"/>
        <v>0</v>
      </c>
      <c r="L75" s="36"/>
      <c r="M75" s="25"/>
      <c r="N75" s="26"/>
      <c r="O75" s="26"/>
      <c r="P75" s="25">
        <f t="shared" si="57"/>
        <v>0</v>
      </c>
      <c r="Q75" s="25">
        <f t="shared" si="63"/>
        <v>0</v>
      </c>
      <c r="R75" s="32">
        <f t="shared" si="64"/>
        <v>0</v>
      </c>
      <c r="S75" s="36"/>
      <c r="T75" s="25"/>
      <c r="U75" s="26"/>
      <c r="V75" s="26"/>
      <c r="W75" s="25">
        <f t="shared" si="58"/>
        <v>0</v>
      </c>
      <c r="X75" s="25">
        <f t="shared" si="65"/>
        <v>0</v>
      </c>
      <c r="Y75" s="32">
        <f t="shared" si="59"/>
        <v>0</v>
      </c>
      <c r="Z75" s="24"/>
    </row>
    <row r="76" spans="1:26" hidden="1" outlineLevel="1" x14ac:dyDescent="0.25">
      <c r="A76" s="11"/>
      <c r="B76" s="36">
        <f t="shared" si="60"/>
        <v>0</v>
      </c>
      <c r="C76" s="25">
        <f t="shared" si="55"/>
        <v>0</v>
      </c>
      <c r="D76" s="32">
        <f t="shared" si="44"/>
        <v>0</v>
      </c>
      <c r="E76" s="36"/>
      <c r="F76" s="25"/>
      <c r="G76" s="37"/>
      <c r="H76" s="37"/>
      <c r="I76" s="25">
        <f t="shared" si="56"/>
        <v>0</v>
      </c>
      <c r="J76" s="25">
        <f t="shared" si="61"/>
        <v>0</v>
      </c>
      <c r="K76" s="32">
        <f t="shared" si="62"/>
        <v>0</v>
      </c>
      <c r="L76" s="36"/>
      <c r="M76" s="25"/>
      <c r="N76" s="26"/>
      <c r="O76" s="26"/>
      <c r="P76" s="25">
        <f t="shared" si="57"/>
        <v>0</v>
      </c>
      <c r="Q76" s="25">
        <f t="shared" si="63"/>
        <v>0</v>
      </c>
      <c r="R76" s="32">
        <f t="shared" si="64"/>
        <v>0</v>
      </c>
      <c r="S76" s="36"/>
      <c r="T76" s="25"/>
      <c r="U76" s="26"/>
      <c r="V76" s="26"/>
      <c r="W76" s="25">
        <f t="shared" si="58"/>
        <v>0</v>
      </c>
      <c r="X76" s="25">
        <f t="shared" si="65"/>
        <v>0</v>
      </c>
      <c r="Y76" s="32">
        <f t="shared" si="59"/>
        <v>0</v>
      </c>
      <c r="Z76" s="24"/>
    </row>
    <row r="77" spans="1:26" hidden="1" outlineLevel="1" x14ac:dyDescent="0.25">
      <c r="A77" s="11"/>
      <c r="B77" s="36">
        <f t="shared" si="60"/>
        <v>0</v>
      </c>
      <c r="C77" s="25">
        <f t="shared" si="55"/>
        <v>0</v>
      </c>
      <c r="D77" s="32">
        <f t="shared" si="44"/>
        <v>0</v>
      </c>
      <c r="E77" s="36"/>
      <c r="F77" s="25"/>
      <c r="G77" s="37"/>
      <c r="H77" s="37"/>
      <c r="I77" s="25">
        <f t="shared" si="56"/>
        <v>0</v>
      </c>
      <c r="J77" s="25">
        <f t="shared" si="61"/>
        <v>0</v>
      </c>
      <c r="K77" s="32">
        <f t="shared" si="62"/>
        <v>0</v>
      </c>
      <c r="L77" s="36"/>
      <c r="M77" s="25"/>
      <c r="N77" s="26"/>
      <c r="O77" s="26"/>
      <c r="P77" s="25">
        <f t="shared" si="57"/>
        <v>0</v>
      </c>
      <c r="Q77" s="25">
        <f t="shared" si="63"/>
        <v>0</v>
      </c>
      <c r="R77" s="32">
        <f t="shared" si="64"/>
        <v>0</v>
      </c>
      <c r="S77" s="36"/>
      <c r="T77" s="25"/>
      <c r="U77" s="26"/>
      <c r="V77" s="26"/>
      <c r="W77" s="25">
        <f t="shared" si="58"/>
        <v>0</v>
      </c>
      <c r="X77" s="25">
        <f t="shared" si="65"/>
        <v>0</v>
      </c>
      <c r="Y77" s="32">
        <f t="shared" si="59"/>
        <v>0</v>
      </c>
      <c r="Z77" s="24"/>
    </row>
    <row r="78" spans="1:26" hidden="1" outlineLevel="1" x14ac:dyDescent="0.25">
      <c r="A78" s="11"/>
      <c r="B78" s="36">
        <f t="shared" si="60"/>
        <v>0</v>
      </c>
      <c r="C78" s="25">
        <f t="shared" si="55"/>
        <v>0</v>
      </c>
      <c r="D78" s="32">
        <f t="shared" si="44"/>
        <v>0</v>
      </c>
      <c r="E78" s="36"/>
      <c r="F78" s="25"/>
      <c r="G78" s="37"/>
      <c r="H78" s="37"/>
      <c r="I78" s="25">
        <f t="shared" si="56"/>
        <v>0</v>
      </c>
      <c r="J78" s="25">
        <f t="shared" si="61"/>
        <v>0</v>
      </c>
      <c r="K78" s="32">
        <f t="shared" si="62"/>
        <v>0</v>
      </c>
      <c r="L78" s="36"/>
      <c r="M78" s="25"/>
      <c r="N78" s="26"/>
      <c r="O78" s="26"/>
      <c r="P78" s="25">
        <f t="shared" si="57"/>
        <v>0</v>
      </c>
      <c r="Q78" s="25">
        <f t="shared" si="63"/>
        <v>0</v>
      </c>
      <c r="R78" s="32">
        <f t="shared" si="64"/>
        <v>0</v>
      </c>
      <c r="S78" s="36"/>
      <c r="T78" s="25"/>
      <c r="U78" s="26"/>
      <c r="V78" s="26"/>
      <c r="W78" s="25">
        <f t="shared" si="58"/>
        <v>0</v>
      </c>
      <c r="X78" s="25">
        <f t="shared" si="65"/>
        <v>0</v>
      </c>
      <c r="Y78" s="32">
        <f t="shared" si="59"/>
        <v>0</v>
      </c>
      <c r="Z78" s="24"/>
    </row>
    <row r="79" spans="1:26" collapsed="1" x14ac:dyDescent="0.25">
      <c r="A79" s="21"/>
      <c r="B79" s="22"/>
      <c r="C79" s="20"/>
      <c r="D79" s="23"/>
      <c r="E79" s="22"/>
      <c r="F79" s="20"/>
      <c r="G79" s="20"/>
      <c r="H79" s="20"/>
      <c r="I79" s="20"/>
      <c r="J79" s="20"/>
      <c r="K79" s="23"/>
      <c r="L79" s="22"/>
      <c r="M79" s="20"/>
      <c r="N79" s="20"/>
      <c r="O79" s="20"/>
      <c r="P79" s="20"/>
      <c r="Q79" s="20"/>
      <c r="R79" s="23"/>
      <c r="S79" s="22"/>
      <c r="T79" s="20"/>
      <c r="U79" s="20"/>
      <c r="V79" s="20"/>
      <c r="W79" s="20"/>
      <c r="X79" s="20"/>
      <c r="Y79" s="23"/>
      <c r="Z79" s="23"/>
    </row>
    <row r="80" spans="1:26" x14ac:dyDescent="0.25">
      <c r="A80" s="10" t="s">
        <v>93</v>
      </c>
      <c r="B80" s="35"/>
      <c r="D80" s="24"/>
      <c r="E80" s="35"/>
      <c r="G80" s="27"/>
      <c r="H80" s="27"/>
      <c r="K80" s="24"/>
      <c r="L80" s="35"/>
      <c r="N80" s="27"/>
      <c r="O80" s="27"/>
      <c r="R80" s="24"/>
      <c r="S80" s="35"/>
      <c r="U80" s="27"/>
      <c r="V80" s="27"/>
      <c r="Y80" s="24"/>
      <c r="Z80" s="24"/>
    </row>
    <row r="81" spans="1:26" x14ac:dyDescent="0.25">
      <c r="A81" s="11" t="s">
        <v>85</v>
      </c>
      <c r="B81" s="36">
        <f>IF(C81&gt;0,RANK(C81,C$81:C$83,1),0)</f>
        <v>1</v>
      </c>
      <c r="C81" s="25">
        <f>+K81+R81+Y81-Z81</f>
        <v>4</v>
      </c>
      <c r="D81" s="32">
        <f>E81+L81+S81+U81</f>
        <v>203.9</v>
      </c>
      <c r="E81" s="36">
        <v>67</v>
      </c>
      <c r="F81" s="25">
        <f>IF(E81&gt;0,RANK(E81,E$81:E$83,0),0)</f>
        <v>1</v>
      </c>
      <c r="G81" s="26"/>
      <c r="H81" s="26"/>
      <c r="I81" s="25">
        <f>F81+H81</f>
        <v>1</v>
      </c>
      <c r="J81" s="25">
        <f>IF(I81&gt;0,RANK(I81,I$81:I$83,1),0)</f>
        <v>1</v>
      </c>
      <c r="K81" s="32">
        <f>J81</f>
        <v>1</v>
      </c>
      <c r="L81" s="41">
        <v>67.900000000000006</v>
      </c>
      <c r="M81" s="37">
        <f>IF(L81&gt;0,RANK(L81,L$81:L$83,0),0)</f>
        <v>1</v>
      </c>
      <c r="N81" s="26"/>
      <c r="O81" s="26"/>
      <c r="P81" s="25">
        <f>M81+O81</f>
        <v>1</v>
      </c>
      <c r="Q81" s="25">
        <f>IF(P81&gt;0,RANK(P81,P$81:P$83,1),0)</f>
        <v>1</v>
      </c>
      <c r="R81" s="32">
        <f>Q81</f>
        <v>1</v>
      </c>
      <c r="S81" s="36">
        <v>69</v>
      </c>
      <c r="T81" s="25">
        <f>IF(S81&gt;0,RANK(S81,S$81:S$83,0),0)</f>
        <v>2</v>
      </c>
      <c r="U81" s="26"/>
      <c r="V81" s="26"/>
      <c r="W81" s="25">
        <f>T81+V81</f>
        <v>2</v>
      </c>
      <c r="X81" s="25">
        <f>IF(W81&gt;0,RANK(W81,W$81:W$83,1),0)</f>
        <v>2</v>
      </c>
      <c r="Y81" s="32">
        <f>X81</f>
        <v>2</v>
      </c>
      <c r="Z81" s="24"/>
    </row>
    <row r="82" spans="1:26" x14ac:dyDescent="0.25">
      <c r="A82" s="11" t="s">
        <v>88</v>
      </c>
      <c r="B82" s="36">
        <f>IF(C82&gt;0,RANK(C82,C$81:C$83,1),0)</f>
        <v>2</v>
      </c>
      <c r="C82" s="25">
        <f>+K82+R82+Y82-Z82</f>
        <v>5</v>
      </c>
      <c r="D82" s="32">
        <f>E82+L82+S82+U82</f>
        <v>203.2</v>
      </c>
      <c r="E82" s="41">
        <v>66.5</v>
      </c>
      <c r="F82" s="25">
        <f>IF(E82&gt;0,RANK(E82,E$81:E$83,0),0)</f>
        <v>2</v>
      </c>
      <c r="G82" s="26"/>
      <c r="H82" s="26"/>
      <c r="I82" s="25">
        <f>F82+H82</f>
        <v>2</v>
      </c>
      <c r="J82" s="25">
        <f>IF(I82&gt;0,RANK(I82,I$81:I$83,1),0)</f>
        <v>2</v>
      </c>
      <c r="K82" s="32">
        <f>J82</f>
        <v>2</v>
      </c>
      <c r="L82" s="36">
        <v>66.2</v>
      </c>
      <c r="M82" s="37">
        <f>IF(L82&gt;0,RANK(L82,L$81:L$83,0),0)</f>
        <v>2</v>
      </c>
      <c r="N82" s="26"/>
      <c r="O82" s="26"/>
      <c r="P82" s="25">
        <f>M82+O82</f>
        <v>2</v>
      </c>
      <c r="Q82" s="25">
        <f>IF(P82&gt;0,RANK(P82,P$81:P$83,1),0)</f>
        <v>2</v>
      </c>
      <c r="R82" s="32">
        <f>Q82</f>
        <v>2</v>
      </c>
      <c r="S82" s="41">
        <v>70.5</v>
      </c>
      <c r="T82" s="25">
        <f>IF(S82&gt;0,RANK(S82,S$81:S$83,0),0)</f>
        <v>1</v>
      </c>
      <c r="U82" s="26"/>
      <c r="V82" s="26"/>
      <c r="W82" s="25">
        <f>T82+V82</f>
        <v>1</v>
      </c>
      <c r="X82" s="25">
        <f>IF(W82&gt;0,RANK(W82,W$81:W$83,1),0)</f>
        <v>1</v>
      </c>
      <c r="Y82" s="32">
        <f>X82</f>
        <v>1</v>
      </c>
      <c r="Z82" s="24"/>
    </row>
    <row r="83" spans="1:26" x14ac:dyDescent="0.25">
      <c r="A83" s="11" t="s">
        <v>87</v>
      </c>
      <c r="B83" s="36">
        <f>IF(C83&gt;0,RANK(C83,C$81:C$83,1),0)</f>
        <v>3</v>
      </c>
      <c r="C83" s="25">
        <f>+K83+R83+Y83-Z83</f>
        <v>9</v>
      </c>
      <c r="D83" s="32">
        <f>E83+L83+S83+U83</f>
        <v>196.79999999999998</v>
      </c>
      <c r="E83" s="41">
        <v>63.5</v>
      </c>
      <c r="F83" s="25">
        <f>IF(E83&gt;0,RANK(E83,E$81:E$83,0),0)</f>
        <v>3</v>
      </c>
      <c r="G83" s="26"/>
      <c r="H83" s="26"/>
      <c r="I83" s="25">
        <f>F83+H83</f>
        <v>3</v>
      </c>
      <c r="J83" s="25">
        <f>IF(I83&gt;0,RANK(I83,I$81:I$83,1),0)</f>
        <v>3</v>
      </c>
      <c r="K83" s="32">
        <f>J83</f>
        <v>3</v>
      </c>
      <c r="L83" s="36">
        <v>65.7</v>
      </c>
      <c r="M83" s="37">
        <f>IF(L83&gt;0,RANK(L83,L$81:L$83,0),0)</f>
        <v>3</v>
      </c>
      <c r="N83" s="26"/>
      <c r="O83" s="26"/>
      <c r="P83" s="25">
        <f>M83+O83</f>
        <v>3</v>
      </c>
      <c r="Q83" s="25">
        <f>IF(P83&gt;0,RANK(P83,P$81:P$83,1),0)</f>
        <v>3</v>
      </c>
      <c r="R83" s="32">
        <f>Q83</f>
        <v>3</v>
      </c>
      <c r="S83" s="36">
        <v>67.599999999999994</v>
      </c>
      <c r="T83" s="25">
        <f>IF(S83&gt;0,RANK(S83,S$81:S$83,0),0)</f>
        <v>3</v>
      </c>
      <c r="U83" s="26"/>
      <c r="V83" s="26"/>
      <c r="W83" s="25">
        <f>T83+V83</f>
        <v>3</v>
      </c>
      <c r="X83" s="25">
        <f>IF(W83&gt;0,RANK(W83,W$81:W$83,1),0)</f>
        <v>3</v>
      </c>
      <c r="Y83" s="32">
        <f>X83</f>
        <v>3</v>
      </c>
      <c r="Z83" s="24"/>
    </row>
    <row r="84" spans="1:26" hidden="1" outlineLevel="1" x14ac:dyDescent="0.25">
      <c r="A84" s="11"/>
      <c r="B84" s="36"/>
      <c r="C84" s="25">
        <f>+K84+R84+Y84-Z84</f>
        <v>0</v>
      </c>
      <c r="D84" s="32">
        <f>E84+L84+S84+U84</f>
        <v>0</v>
      </c>
      <c r="E84" s="36"/>
      <c r="F84" s="25"/>
      <c r="G84" s="26"/>
      <c r="H84" s="26"/>
      <c r="I84" s="25">
        <f>F84+H84</f>
        <v>0</v>
      </c>
      <c r="J84" s="25"/>
      <c r="K84" s="32">
        <f>J84</f>
        <v>0</v>
      </c>
      <c r="L84" s="36"/>
      <c r="M84" s="37"/>
      <c r="N84" s="26"/>
      <c r="O84" s="26"/>
      <c r="P84" s="25">
        <f>M84+O84</f>
        <v>0</v>
      </c>
      <c r="Q84" s="25"/>
      <c r="R84" s="32">
        <f>Q84</f>
        <v>0</v>
      </c>
      <c r="S84" s="36"/>
      <c r="T84" s="25"/>
      <c r="U84" s="26"/>
      <c r="V84" s="26"/>
      <c r="W84" s="25">
        <f>T84+V84</f>
        <v>0</v>
      </c>
      <c r="X84" s="25"/>
      <c r="Y84" s="32">
        <f>X84</f>
        <v>0</v>
      </c>
      <c r="Z84" s="24"/>
    </row>
    <row r="85" spans="1:26" hidden="1" outlineLevel="1" x14ac:dyDescent="0.25">
      <c r="A85" s="11"/>
      <c r="B85" s="36"/>
      <c r="C85" s="25">
        <f t="shared" ref="C85:C90" si="66">+K85+R85+Y85+Z85</f>
        <v>0</v>
      </c>
      <c r="D85" s="32">
        <f t="shared" si="44"/>
        <v>0</v>
      </c>
      <c r="E85" s="36"/>
      <c r="F85" s="25"/>
      <c r="G85" s="26"/>
      <c r="H85" s="26"/>
      <c r="I85" s="25">
        <f t="shared" ref="I85:I90" si="67">SUM(E85:G85)</f>
        <v>0</v>
      </c>
      <c r="J85" s="25"/>
      <c r="K85" s="32">
        <f t="shared" ref="K85:K90" si="68">J85</f>
        <v>0</v>
      </c>
      <c r="L85" s="36"/>
      <c r="M85" s="25"/>
      <c r="N85" s="26"/>
      <c r="O85" s="26"/>
      <c r="P85" s="25">
        <f t="shared" ref="P85:P90" si="69">SUM(L85:N85)</f>
        <v>0</v>
      </c>
      <c r="Q85" s="25"/>
      <c r="R85" s="32">
        <f t="shared" ref="R85:R90" si="70">Q85</f>
        <v>0</v>
      </c>
      <c r="S85" s="36"/>
      <c r="T85" s="25"/>
      <c r="U85" s="26"/>
      <c r="V85" s="26"/>
      <c r="W85" s="25">
        <f t="shared" ref="W85:W90" si="71">SUM(S85:U85)</f>
        <v>0</v>
      </c>
      <c r="X85" s="25"/>
      <c r="Y85" s="32">
        <f t="shared" ref="Y85:Y90" si="72">X85</f>
        <v>0</v>
      </c>
      <c r="Z85" s="24"/>
    </row>
    <row r="86" spans="1:26" hidden="1" outlineLevel="1" x14ac:dyDescent="0.25">
      <c r="A86" s="11"/>
      <c r="B86" s="36"/>
      <c r="C86" s="25">
        <f t="shared" si="66"/>
        <v>0</v>
      </c>
      <c r="D86" s="32">
        <f t="shared" si="44"/>
        <v>0</v>
      </c>
      <c r="E86" s="36"/>
      <c r="F86" s="25"/>
      <c r="G86" s="26"/>
      <c r="H86" s="26"/>
      <c r="I86" s="25">
        <f t="shared" si="67"/>
        <v>0</v>
      </c>
      <c r="J86" s="25"/>
      <c r="K86" s="32">
        <f t="shared" si="68"/>
        <v>0</v>
      </c>
      <c r="L86" s="36"/>
      <c r="M86" s="25"/>
      <c r="N86" s="26"/>
      <c r="O86" s="26"/>
      <c r="P86" s="25">
        <f t="shared" si="69"/>
        <v>0</v>
      </c>
      <c r="Q86" s="25"/>
      <c r="R86" s="32">
        <f t="shared" si="70"/>
        <v>0</v>
      </c>
      <c r="S86" s="36"/>
      <c r="T86" s="25"/>
      <c r="U86" s="26"/>
      <c r="V86" s="26"/>
      <c r="W86" s="25">
        <f t="shared" si="71"/>
        <v>0</v>
      </c>
      <c r="X86" s="25"/>
      <c r="Y86" s="32">
        <f t="shared" si="72"/>
        <v>0</v>
      </c>
      <c r="Z86" s="24"/>
    </row>
    <row r="87" spans="1:26" hidden="1" outlineLevel="1" x14ac:dyDescent="0.25">
      <c r="A87" s="11"/>
      <c r="B87" s="36"/>
      <c r="C87" s="25">
        <f t="shared" si="66"/>
        <v>0</v>
      </c>
      <c r="D87" s="32">
        <f t="shared" si="44"/>
        <v>0</v>
      </c>
      <c r="E87" s="36"/>
      <c r="F87" s="25"/>
      <c r="G87" s="26"/>
      <c r="H87" s="26"/>
      <c r="I87" s="25">
        <f t="shared" si="67"/>
        <v>0</v>
      </c>
      <c r="J87" s="25"/>
      <c r="K87" s="32">
        <f t="shared" si="68"/>
        <v>0</v>
      </c>
      <c r="L87" s="36"/>
      <c r="M87" s="25"/>
      <c r="N87" s="26"/>
      <c r="O87" s="26"/>
      <c r="P87" s="25">
        <f t="shared" si="69"/>
        <v>0</v>
      </c>
      <c r="Q87" s="25"/>
      <c r="R87" s="32">
        <f t="shared" si="70"/>
        <v>0</v>
      </c>
      <c r="S87" s="36"/>
      <c r="T87" s="25"/>
      <c r="U87" s="26"/>
      <c r="V87" s="26"/>
      <c r="W87" s="25">
        <f t="shared" si="71"/>
        <v>0</v>
      </c>
      <c r="X87" s="25"/>
      <c r="Y87" s="32">
        <f t="shared" si="72"/>
        <v>0</v>
      </c>
      <c r="Z87" s="24"/>
    </row>
    <row r="88" spans="1:26" hidden="1" outlineLevel="1" x14ac:dyDescent="0.25">
      <c r="A88" s="11"/>
      <c r="B88" s="36"/>
      <c r="C88" s="25">
        <f t="shared" si="66"/>
        <v>0</v>
      </c>
      <c r="D88" s="32">
        <f t="shared" si="44"/>
        <v>0</v>
      </c>
      <c r="E88" s="36"/>
      <c r="F88" s="25"/>
      <c r="G88" s="26"/>
      <c r="H88" s="26"/>
      <c r="I88" s="25">
        <f t="shared" si="67"/>
        <v>0</v>
      </c>
      <c r="J88" s="25"/>
      <c r="K88" s="32">
        <f t="shared" si="68"/>
        <v>0</v>
      </c>
      <c r="L88" s="36"/>
      <c r="M88" s="25"/>
      <c r="N88" s="26"/>
      <c r="O88" s="26"/>
      <c r="P88" s="25">
        <f t="shared" si="69"/>
        <v>0</v>
      </c>
      <c r="Q88" s="25"/>
      <c r="R88" s="32">
        <f t="shared" si="70"/>
        <v>0</v>
      </c>
      <c r="S88" s="36"/>
      <c r="T88" s="25"/>
      <c r="U88" s="26"/>
      <c r="V88" s="26"/>
      <c r="W88" s="25">
        <f t="shared" si="71"/>
        <v>0</v>
      </c>
      <c r="X88" s="25"/>
      <c r="Y88" s="32">
        <f t="shared" si="72"/>
        <v>0</v>
      </c>
      <c r="Z88" s="24"/>
    </row>
    <row r="89" spans="1:26" hidden="1" outlineLevel="1" x14ac:dyDescent="0.25">
      <c r="A89" s="11"/>
      <c r="B89" s="36"/>
      <c r="C89" s="25">
        <f t="shared" si="66"/>
        <v>0</v>
      </c>
      <c r="D89" s="32">
        <f t="shared" si="44"/>
        <v>0</v>
      </c>
      <c r="E89" s="36"/>
      <c r="F89" s="25"/>
      <c r="G89" s="26"/>
      <c r="H89" s="26"/>
      <c r="I89" s="25">
        <f t="shared" si="67"/>
        <v>0</v>
      </c>
      <c r="J89" s="25"/>
      <c r="K89" s="32">
        <f t="shared" si="68"/>
        <v>0</v>
      </c>
      <c r="L89" s="36"/>
      <c r="M89" s="25"/>
      <c r="N89" s="26"/>
      <c r="O89" s="26"/>
      <c r="P89" s="25">
        <f t="shared" si="69"/>
        <v>0</v>
      </c>
      <c r="Q89" s="25"/>
      <c r="R89" s="32">
        <f t="shared" si="70"/>
        <v>0</v>
      </c>
      <c r="S89" s="36"/>
      <c r="T89" s="25"/>
      <c r="U89" s="26"/>
      <c r="V89" s="26"/>
      <c r="W89" s="25">
        <f t="shared" si="71"/>
        <v>0</v>
      </c>
      <c r="X89" s="25"/>
      <c r="Y89" s="32">
        <f t="shared" si="72"/>
        <v>0</v>
      </c>
      <c r="Z89" s="24"/>
    </row>
    <row r="90" spans="1:26" hidden="1" outlineLevel="1" x14ac:dyDescent="0.25">
      <c r="A90" s="11"/>
      <c r="B90" s="36"/>
      <c r="C90" s="25">
        <f t="shared" si="66"/>
        <v>0</v>
      </c>
      <c r="D90" s="32">
        <f t="shared" si="44"/>
        <v>0</v>
      </c>
      <c r="E90" s="36"/>
      <c r="F90" s="25"/>
      <c r="G90" s="26"/>
      <c r="H90" s="26"/>
      <c r="I90" s="25">
        <f t="shared" si="67"/>
        <v>0</v>
      </c>
      <c r="J90" s="25"/>
      <c r="K90" s="32">
        <f t="shared" si="68"/>
        <v>0</v>
      </c>
      <c r="L90" s="36"/>
      <c r="M90" s="25"/>
      <c r="N90" s="26"/>
      <c r="O90" s="26"/>
      <c r="P90" s="25">
        <f t="shared" si="69"/>
        <v>0</v>
      </c>
      <c r="Q90" s="25"/>
      <c r="R90" s="32">
        <f t="shared" si="70"/>
        <v>0</v>
      </c>
      <c r="S90" s="36"/>
      <c r="T90" s="25"/>
      <c r="U90" s="26"/>
      <c r="V90" s="26"/>
      <c r="W90" s="25">
        <f t="shared" si="71"/>
        <v>0</v>
      </c>
      <c r="X90" s="25"/>
      <c r="Y90" s="32">
        <f t="shared" si="72"/>
        <v>0</v>
      </c>
      <c r="Z90" s="24"/>
    </row>
    <row r="91" spans="1:26" collapsed="1" x14ac:dyDescent="0.25">
      <c r="A91" s="21"/>
      <c r="B91" s="22"/>
      <c r="C91" s="20"/>
      <c r="D91" s="23"/>
      <c r="E91" s="22"/>
      <c r="F91" s="20"/>
      <c r="G91" s="20"/>
      <c r="H91" s="20"/>
      <c r="I91" s="20"/>
      <c r="J91" s="20"/>
      <c r="K91" s="23"/>
      <c r="L91" s="22"/>
      <c r="M91" s="20"/>
      <c r="N91" s="20"/>
      <c r="O91" s="20"/>
      <c r="P91" s="20"/>
      <c r="Q91" s="20"/>
      <c r="R91" s="23"/>
      <c r="S91" s="22"/>
      <c r="T91" s="20"/>
      <c r="U91" s="20"/>
      <c r="V91" s="20"/>
      <c r="W91" s="20"/>
      <c r="X91" s="20"/>
      <c r="Y91" s="23"/>
      <c r="Z91" s="23"/>
    </row>
    <row r="92" spans="1:26" x14ac:dyDescent="0.25">
      <c r="A92" s="10" t="s">
        <v>108</v>
      </c>
      <c r="B92" s="35"/>
      <c r="D92" s="24"/>
      <c r="E92" s="35"/>
      <c r="K92" s="24"/>
      <c r="L92" s="35"/>
      <c r="N92" s="27"/>
      <c r="O92" s="27"/>
      <c r="R92" s="24"/>
      <c r="S92" s="35"/>
      <c r="U92" s="27"/>
      <c r="V92" s="27"/>
      <c r="Y92" s="24"/>
      <c r="Z92" s="24"/>
    </row>
    <row r="93" spans="1:26" hidden="1" outlineLevel="1" x14ac:dyDescent="0.25">
      <c r="A93" s="11"/>
      <c r="B93" s="36">
        <f>IF(C93&gt;0,RANK(C93,C$93:C$102,1),0)</f>
        <v>0</v>
      </c>
      <c r="C93" s="25">
        <f t="shared" ref="C93:C102" si="73">+K93+R93+Y93+Z93</f>
        <v>0</v>
      </c>
      <c r="D93" s="32">
        <f t="shared" si="44"/>
        <v>0</v>
      </c>
      <c r="E93" s="36"/>
      <c r="F93" s="25"/>
      <c r="G93" s="37"/>
      <c r="H93" s="37"/>
      <c r="I93" s="25">
        <f t="shared" ref="I93:I102" si="74">SUM(E93:G93)</f>
        <v>0</v>
      </c>
      <c r="J93" s="25">
        <f>IF(I93&gt;0,RANK(I93,I$93:I$102,0),0)</f>
        <v>0</v>
      </c>
      <c r="K93" s="32">
        <f>J93</f>
        <v>0</v>
      </c>
      <c r="L93" s="36"/>
      <c r="M93" s="25"/>
      <c r="N93" s="26"/>
      <c r="O93" s="26"/>
      <c r="P93" s="25">
        <f t="shared" ref="P93:P102" si="75">SUM(L93:N93)</f>
        <v>0</v>
      </c>
      <c r="Q93" s="25">
        <f>IF(P93&gt;0,RANK(P93,P$93:P$102,0),0)</f>
        <v>0</v>
      </c>
      <c r="R93" s="32">
        <f>Q93</f>
        <v>0</v>
      </c>
      <c r="S93" s="36"/>
      <c r="T93" s="25"/>
      <c r="U93" s="26"/>
      <c r="V93" s="26"/>
      <c r="W93" s="25">
        <f t="shared" ref="W93:W102" si="76">SUM(S93:U93)</f>
        <v>0</v>
      </c>
      <c r="X93" s="25">
        <f>IF(W93&gt;0,RANK(W93,W$93:W$102,0),0)</f>
        <v>0</v>
      </c>
      <c r="Y93" s="32">
        <f t="shared" ref="Y93:Y102" si="77">X93</f>
        <v>0</v>
      </c>
      <c r="Z93" s="24"/>
    </row>
    <row r="94" spans="1:26" hidden="1" outlineLevel="1" x14ac:dyDescent="0.25">
      <c r="A94" s="11"/>
      <c r="B94" s="36">
        <f t="shared" ref="B94:B102" si="78">IF(C94&gt;0,RANK(C94,C$93:C$102,1),0)</f>
        <v>0</v>
      </c>
      <c r="C94" s="25">
        <f t="shared" si="73"/>
        <v>0</v>
      </c>
      <c r="D94" s="32">
        <f t="shared" si="44"/>
        <v>0</v>
      </c>
      <c r="E94" s="36"/>
      <c r="F94" s="25"/>
      <c r="G94" s="37"/>
      <c r="H94" s="37"/>
      <c r="I94" s="25">
        <f t="shared" si="74"/>
        <v>0</v>
      </c>
      <c r="J94" s="25">
        <f t="shared" ref="J94:J102" si="79">IF(I94&gt;0,RANK(I94,I$93:I$102,0),0)</f>
        <v>0</v>
      </c>
      <c r="K94" s="32">
        <f t="shared" ref="K94:K102" si="80">J94</f>
        <v>0</v>
      </c>
      <c r="L94" s="36"/>
      <c r="M94" s="25"/>
      <c r="N94" s="26"/>
      <c r="O94" s="26"/>
      <c r="P94" s="25">
        <f t="shared" si="75"/>
        <v>0</v>
      </c>
      <c r="Q94" s="25">
        <f t="shared" ref="Q94:Q102" si="81">IF(P94&gt;0,RANK(P94,P$93:P$102,0),0)</f>
        <v>0</v>
      </c>
      <c r="R94" s="32">
        <f t="shared" ref="R94:R102" si="82">Q94</f>
        <v>0</v>
      </c>
      <c r="S94" s="36"/>
      <c r="T94" s="25"/>
      <c r="U94" s="26"/>
      <c r="V94" s="26"/>
      <c r="W94" s="25">
        <f t="shared" si="76"/>
        <v>0</v>
      </c>
      <c r="X94" s="25">
        <f t="shared" ref="X94:X102" si="83">IF(W94&gt;0,RANK(W94,W$93:W$102,0),0)</f>
        <v>0</v>
      </c>
      <c r="Y94" s="32">
        <f t="shared" si="77"/>
        <v>0</v>
      </c>
      <c r="Z94" s="24"/>
    </row>
    <row r="95" spans="1:26" hidden="1" outlineLevel="1" x14ac:dyDescent="0.25">
      <c r="A95" s="11"/>
      <c r="B95" s="36">
        <f t="shared" si="78"/>
        <v>0</v>
      </c>
      <c r="C95" s="25">
        <f t="shared" si="73"/>
        <v>0</v>
      </c>
      <c r="D95" s="32">
        <f t="shared" si="44"/>
        <v>0</v>
      </c>
      <c r="E95" s="36"/>
      <c r="F95" s="25"/>
      <c r="G95" s="37"/>
      <c r="H95" s="37"/>
      <c r="I95" s="25">
        <f t="shared" si="74"/>
        <v>0</v>
      </c>
      <c r="J95" s="25">
        <f t="shared" si="79"/>
        <v>0</v>
      </c>
      <c r="K95" s="32">
        <f t="shared" si="80"/>
        <v>0</v>
      </c>
      <c r="L95" s="36"/>
      <c r="M95" s="25"/>
      <c r="N95" s="26"/>
      <c r="O95" s="26"/>
      <c r="P95" s="25">
        <f t="shared" si="75"/>
        <v>0</v>
      </c>
      <c r="Q95" s="25">
        <f t="shared" si="81"/>
        <v>0</v>
      </c>
      <c r="R95" s="32">
        <f t="shared" si="82"/>
        <v>0</v>
      </c>
      <c r="S95" s="36"/>
      <c r="T95" s="25"/>
      <c r="U95" s="26"/>
      <c r="V95" s="26"/>
      <c r="W95" s="25">
        <f t="shared" si="76"/>
        <v>0</v>
      </c>
      <c r="X95" s="25">
        <f t="shared" si="83"/>
        <v>0</v>
      </c>
      <c r="Y95" s="32">
        <f t="shared" si="77"/>
        <v>0</v>
      </c>
      <c r="Z95" s="24"/>
    </row>
    <row r="96" spans="1:26" hidden="1" outlineLevel="1" x14ac:dyDescent="0.25">
      <c r="A96" s="11"/>
      <c r="B96" s="36">
        <f t="shared" si="78"/>
        <v>0</v>
      </c>
      <c r="C96" s="25">
        <f t="shared" si="73"/>
        <v>0</v>
      </c>
      <c r="D96" s="32">
        <f t="shared" si="44"/>
        <v>0</v>
      </c>
      <c r="E96" s="36"/>
      <c r="F96" s="25"/>
      <c r="G96" s="37"/>
      <c r="H96" s="37"/>
      <c r="I96" s="25">
        <f t="shared" si="74"/>
        <v>0</v>
      </c>
      <c r="J96" s="25">
        <f t="shared" si="79"/>
        <v>0</v>
      </c>
      <c r="K96" s="32">
        <f t="shared" si="80"/>
        <v>0</v>
      </c>
      <c r="L96" s="36"/>
      <c r="M96" s="25"/>
      <c r="N96" s="26"/>
      <c r="O96" s="26"/>
      <c r="P96" s="25">
        <f t="shared" si="75"/>
        <v>0</v>
      </c>
      <c r="Q96" s="25">
        <f t="shared" si="81"/>
        <v>0</v>
      </c>
      <c r="R96" s="32">
        <f t="shared" si="82"/>
        <v>0</v>
      </c>
      <c r="S96" s="36"/>
      <c r="T96" s="25"/>
      <c r="U96" s="26"/>
      <c r="V96" s="26"/>
      <c r="W96" s="25">
        <f t="shared" si="76"/>
        <v>0</v>
      </c>
      <c r="X96" s="25">
        <f t="shared" si="83"/>
        <v>0</v>
      </c>
      <c r="Y96" s="32">
        <f t="shared" si="77"/>
        <v>0</v>
      </c>
      <c r="Z96" s="24"/>
    </row>
    <row r="97" spans="1:26" hidden="1" outlineLevel="1" x14ac:dyDescent="0.25">
      <c r="A97" s="11"/>
      <c r="B97" s="36">
        <f t="shared" si="78"/>
        <v>0</v>
      </c>
      <c r="C97" s="25">
        <f t="shared" si="73"/>
        <v>0</v>
      </c>
      <c r="D97" s="32">
        <f t="shared" si="44"/>
        <v>0</v>
      </c>
      <c r="E97" s="36"/>
      <c r="F97" s="25"/>
      <c r="G97" s="37"/>
      <c r="H97" s="37"/>
      <c r="I97" s="25">
        <f t="shared" si="74"/>
        <v>0</v>
      </c>
      <c r="J97" s="25">
        <f t="shared" si="79"/>
        <v>0</v>
      </c>
      <c r="K97" s="32">
        <f t="shared" si="80"/>
        <v>0</v>
      </c>
      <c r="L97" s="36"/>
      <c r="M97" s="25"/>
      <c r="N97" s="26"/>
      <c r="O97" s="26"/>
      <c r="P97" s="25">
        <f t="shared" si="75"/>
        <v>0</v>
      </c>
      <c r="Q97" s="25">
        <f t="shared" si="81"/>
        <v>0</v>
      </c>
      <c r="R97" s="32">
        <f t="shared" si="82"/>
        <v>0</v>
      </c>
      <c r="S97" s="36"/>
      <c r="T97" s="25"/>
      <c r="U97" s="26"/>
      <c r="V97" s="26"/>
      <c r="W97" s="25">
        <f t="shared" si="76"/>
        <v>0</v>
      </c>
      <c r="X97" s="25">
        <f t="shared" si="83"/>
        <v>0</v>
      </c>
      <c r="Y97" s="32">
        <f t="shared" si="77"/>
        <v>0</v>
      </c>
      <c r="Z97" s="24"/>
    </row>
    <row r="98" spans="1:26" hidden="1" outlineLevel="1" x14ac:dyDescent="0.25">
      <c r="A98" s="11"/>
      <c r="B98" s="36">
        <f t="shared" si="78"/>
        <v>0</v>
      </c>
      <c r="C98" s="25">
        <f t="shared" si="73"/>
        <v>0</v>
      </c>
      <c r="D98" s="32">
        <f t="shared" si="44"/>
        <v>0</v>
      </c>
      <c r="E98" s="36"/>
      <c r="F98" s="25"/>
      <c r="G98" s="37"/>
      <c r="H98" s="37"/>
      <c r="I98" s="25">
        <f t="shared" si="74"/>
        <v>0</v>
      </c>
      <c r="J98" s="25">
        <f t="shared" si="79"/>
        <v>0</v>
      </c>
      <c r="K98" s="32">
        <f t="shared" si="80"/>
        <v>0</v>
      </c>
      <c r="L98" s="36"/>
      <c r="M98" s="25"/>
      <c r="N98" s="26"/>
      <c r="O98" s="26"/>
      <c r="P98" s="25">
        <f t="shared" si="75"/>
        <v>0</v>
      </c>
      <c r="Q98" s="25">
        <f t="shared" si="81"/>
        <v>0</v>
      </c>
      <c r="R98" s="32">
        <f t="shared" si="82"/>
        <v>0</v>
      </c>
      <c r="S98" s="36"/>
      <c r="T98" s="25"/>
      <c r="U98" s="26"/>
      <c r="V98" s="26"/>
      <c r="W98" s="25">
        <f t="shared" si="76"/>
        <v>0</v>
      </c>
      <c r="X98" s="25">
        <f t="shared" si="83"/>
        <v>0</v>
      </c>
      <c r="Y98" s="32">
        <f t="shared" si="77"/>
        <v>0</v>
      </c>
      <c r="Z98" s="24"/>
    </row>
    <row r="99" spans="1:26" hidden="1" outlineLevel="1" x14ac:dyDescent="0.25">
      <c r="A99" s="11"/>
      <c r="B99" s="36">
        <f t="shared" si="78"/>
        <v>0</v>
      </c>
      <c r="C99" s="25">
        <f t="shared" si="73"/>
        <v>0</v>
      </c>
      <c r="D99" s="32">
        <f t="shared" si="44"/>
        <v>0</v>
      </c>
      <c r="E99" s="36"/>
      <c r="F99" s="25"/>
      <c r="G99" s="37"/>
      <c r="H99" s="37"/>
      <c r="I99" s="25">
        <f t="shared" si="74"/>
        <v>0</v>
      </c>
      <c r="J99" s="25">
        <f t="shared" si="79"/>
        <v>0</v>
      </c>
      <c r="K99" s="32">
        <f t="shared" si="80"/>
        <v>0</v>
      </c>
      <c r="L99" s="36"/>
      <c r="M99" s="25"/>
      <c r="N99" s="26"/>
      <c r="O99" s="26"/>
      <c r="P99" s="25">
        <f t="shared" si="75"/>
        <v>0</v>
      </c>
      <c r="Q99" s="25">
        <f t="shared" si="81"/>
        <v>0</v>
      </c>
      <c r="R99" s="32">
        <f t="shared" si="82"/>
        <v>0</v>
      </c>
      <c r="S99" s="36"/>
      <c r="T99" s="25"/>
      <c r="U99" s="26"/>
      <c r="V99" s="26"/>
      <c r="W99" s="25">
        <f t="shared" si="76"/>
        <v>0</v>
      </c>
      <c r="X99" s="25">
        <f t="shared" si="83"/>
        <v>0</v>
      </c>
      <c r="Y99" s="32">
        <f t="shared" si="77"/>
        <v>0</v>
      </c>
      <c r="Z99" s="24"/>
    </row>
    <row r="100" spans="1:26" hidden="1" outlineLevel="1" x14ac:dyDescent="0.25">
      <c r="A100" s="11"/>
      <c r="B100" s="36">
        <f t="shared" si="78"/>
        <v>0</v>
      </c>
      <c r="C100" s="25">
        <f t="shared" si="73"/>
        <v>0</v>
      </c>
      <c r="D100" s="32">
        <f t="shared" si="44"/>
        <v>0</v>
      </c>
      <c r="E100" s="36"/>
      <c r="F100" s="25"/>
      <c r="G100" s="37"/>
      <c r="H100" s="37"/>
      <c r="I100" s="25">
        <f t="shared" si="74"/>
        <v>0</v>
      </c>
      <c r="J100" s="25">
        <f t="shared" si="79"/>
        <v>0</v>
      </c>
      <c r="K100" s="32">
        <f t="shared" si="80"/>
        <v>0</v>
      </c>
      <c r="L100" s="36"/>
      <c r="M100" s="25"/>
      <c r="N100" s="26"/>
      <c r="O100" s="26"/>
      <c r="P100" s="25">
        <f t="shared" si="75"/>
        <v>0</v>
      </c>
      <c r="Q100" s="25">
        <f t="shared" si="81"/>
        <v>0</v>
      </c>
      <c r="R100" s="32">
        <f t="shared" si="82"/>
        <v>0</v>
      </c>
      <c r="S100" s="36"/>
      <c r="T100" s="25"/>
      <c r="U100" s="26"/>
      <c r="V100" s="26"/>
      <c r="W100" s="25">
        <f t="shared" si="76"/>
        <v>0</v>
      </c>
      <c r="X100" s="25">
        <f t="shared" si="83"/>
        <v>0</v>
      </c>
      <c r="Y100" s="32">
        <f t="shared" si="77"/>
        <v>0</v>
      </c>
      <c r="Z100" s="24"/>
    </row>
    <row r="101" spans="1:26" hidden="1" outlineLevel="1" x14ac:dyDescent="0.25">
      <c r="A101" s="11"/>
      <c r="B101" s="36">
        <f t="shared" si="78"/>
        <v>0</v>
      </c>
      <c r="C101" s="25">
        <f t="shared" si="73"/>
        <v>0</v>
      </c>
      <c r="D101" s="32">
        <f t="shared" si="44"/>
        <v>0</v>
      </c>
      <c r="E101" s="36"/>
      <c r="F101" s="25"/>
      <c r="G101" s="37"/>
      <c r="H101" s="37"/>
      <c r="I101" s="25">
        <f t="shared" si="74"/>
        <v>0</v>
      </c>
      <c r="J101" s="25">
        <f t="shared" si="79"/>
        <v>0</v>
      </c>
      <c r="K101" s="32">
        <f t="shared" si="80"/>
        <v>0</v>
      </c>
      <c r="L101" s="36"/>
      <c r="M101" s="25"/>
      <c r="N101" s="26"/>
      <c r="O101" s="26"/>
      <c r="P101" s="25">
        <f t="shared" si="75"/>
        <v>0</v>
      </c>
      <c r="Q101" s="25">
        <f t="shared" si="81"/>
        <v>0</v>
      </c>
      <c r="R101" s="32">
        <f t="shared" si="82"/>
        <v>0</v>
      </c>
      <c r="S101" s="36"/>
      <c r="T101" s="25"/>
      <c r="U101" s="26"/>
      <c r="V101" s="26"/>
      <c r="W101" s="25">
        <f t="shared" si="76"/>
        <v>0</v>
      </c>
      <c r="X101" s="25">
        <f t="shared" si="83"/>
        <v>0</v>
      </c>
      <c r="Y101" s="32">
        <f t="shared" si="77"/>
        <v>0</v>
      </c>
      <c r="Z101" s="24"/>
    </row>
    <row r="102" spans="1:26" hidden="1" outlineLevel="1" x14ac:dyDescent="0.25">
      <c r="A102" s="11"/>
      <c r="B102" s="36">
        <f t="shared" si="78"/>
        <v>0</v>
      </c>
      <c r="C102" s="25">
        <f t="shared" si="73"/>
        <v>0</v>
      </c>
      <c r="D102" s="32">
        <f t="shared" si="44"/>
        <v>0</v>
      </c>
      <c r="E102" s="36"/>
      <c r="F102" s="25"/>
      <c r="G102" s="37"/>
      <c r="H102" s="37"/>
      <c r="I102" s="25">
        <f t="shared" si="74"/>
        <v>0</v>
      </c>
      <c r="J102" s="25">
        <f t="shared" si="79"/>
        <v>0</v>
      </c>
      <c r="K102" s="32">
        <f t="shared" si="80"/>
        <v>0</v>
      </c>
      <c r="L102" s="36"/>
      <c r="M102" s="25"/>
      <c r="N102" s="26"/>
      <c r="O102" s="26"/>
      <c r="P102" s="25">
        <f t="shared" si="75"/>
        <v>0</v>
      </c>
      <c r="Q102" s="25">
        <f t="shared" si="81"/>
        <v>0</v>
      </c>
      <c r="R102" s="32">
        <f t="shared" si="82"/>
        <v>0</v>
      </c>
      <c r="S102" s="36"/>
      <c r="T102" s="25"/>
      <c r="U102" s="26"/>
      <c r="V102" s="26"/>
      <c r="W102" s="25">
        <f t="shared" si="76"/>
        <v>0</v>
      </c>
      <c r="X102" s="25">
        <f t="shared" si="83"/>
        <v>0</v>
      </c>
      <c r="Y102" s="32">
        <f t="shared" si="77"/>
        <v>0</v>
      </c>
      <c r="Z102" s="24"/>
    </row>
    <row r="103" spans="1:26" collapsed="1" x14ac:dyDescent="0.25">
      <c r="A103" s="21"/>
      <c r="B103" s="22"/>
      <c r="C103" s="20"/>
      <c r="D103" s="23"/>
      <c r="E103" s="22"/>
      <c r="F103" s="20"/>
      <c r="G103" s="20"/>
      <c r="H103" s="20"/>
      <c r="I103" s="20"/>
      <c r="J103" s="20"/>
      <c r="K103" s="23"/>
      <c r="L103" s="22"/>
      <c r="M103" s="20"/>
      <c r="N103" s="20"/>
      <c r="O103" s="20"/>
      <c r="P103" s="20"/>
      <c r="Q103" s="20"/>
      <c r="R103" s="23"/>
      <c r="S103" s="22"/>
      <c r="T103" s="20"/>
      <c r="U103" s="20"/>
      <c r="V103" s="20"/>
      <c r="W103" s="20"/>
      <c r="X103" s="20"/>
      <c r="Y103" s="23"/>
      <c r="Z103" s="23"/>
    </row>
    <row r="104" spans="1:26" x14ac:dyDescent="0.25">
      <c r="A104" s="10" t="s">
        <v>109</v>
      </c>
      <c r="B104" s="35"/>
      <c r="D104" s="24"/>
      <c r="E104" s="35"/>
      <c r="K104" s="24"/>
      <c r="L104" s="35"/>
      <c r="N104" s="27"/>
      <c r="O104" s="27"/>
      <c r="R104" s="24"/>
      <c r="S104" s="35"/>
      <c r="U104" s="27"/>
      <c r="V104" s="27"/>
      <c r="Y104" s="24"/>
      <c r="Z104" s="24"/>
    </row>
    <row r="105" spans="1:26" hidden="1" outlineLevel="1" x14ac:dyDescent="0.25">
      <c r="A105" s="11"/>
      <c r="B105" s="36">
        <f>IF(C105&gt;0,RANK(C105,C$105:C$114,1),0)</f>
        <v>0</v>
      </c>
      <c r="C105" s="25">
        <f t="shared" ref="C105:C114" si="84">+K105+R105+Y105+Z105</f>
        <v>0</v>
      </c>
      <c r="D105" s="32">
        <f t="shared" ref="D105:D114" si="85">I105+P105+W105</f>
        <v>0</v>
      </c>
      <c r="E105" s="36"/>
      <c r="F105" s="25"/>
      <c r="G105" s="37"/>
      <c r="H105" s="37"/>
      <c r="I105" s="25">
        <f t="shared" ref="I105:I114" si="86">SUM(E105:G105)</f>
        <v>0</v>
      </c>
      <c r="J105" s="25">
        <f>IF(I105&gt;0,RANK(I105,I$105:I$114,0),0)</f>
        <v>0</v>
      </c>
      <c r="K105" s="32">
        <f>J105</f>
        <v>0</v>
      </c>
      <c r="L105" s="36"/>
      <c r="M105" s="25"/>
      <c r="N105" s="26"/>
      <c r="O105" s="26"/>
      <c r="P105" s="25">
        <f t="shared" ref="P105:P114" si="87">SUM(L105:N105)</f>
        <v>0</v>
      </c>
      <c r="Q105" s="25">
        <f>IF(P105&gt;0,RANK(P105,P$105:P$114,0),0)</f>
        <v>0</v>
      </c>
      <c r="R105" s="32">
        <f>Q105</f>
        <v>0</v>
      </c>
      <c r="S105" s="36"/>
      <c r="T105" s="25"/>
      <c r="U105" s="26"/>
      <c r="V105" s="26"/>
      <c r="W105" s="25">
        <f t="shared" ref="W105:W114" si="88">SUM(S105:U105)</f>
        <v>0</v>
      </c>
      <c r="X105" s="25">
        <f>IF(W105&gt;0,RANK(W105,W$105:W$114,0),0)</f>
        <v>0</v>
      </c>
      <c r="Y105" s="32">
        <f t="shared" ref="Y105:Y114" si="89">X105</f>
        <v>0</v>
      </c>
      <c r="Z105" s="24"/>
    </row>
    <row r="106" spans="1:26" hidden="1" outlineLevel="1" x14ac:dyDescent="0.25">
      <c r="A106" s="11"/>
      <c r="B106" s="36">
        <f t="shared" ref="B106:B114" si="90">IF(C106&gt;0,RANK(C106,C$105:C$114,1),0)</f>
        <v>0</v>
      </c>
      <c r="C106" s="25">
        <f t="shared" si="84"/>
        <v>0</v>
      </c>
      <c r="D106" s="32">
        <f t="shared" si="85"/>
        <v>0</v>
      </c>
      <c r="E106" s="36"/>
      <c r="F106" s="25"/>
      <c r="G106" s="37"/>
      <c r="H106" s="37"/>
      <c r="I106" s="25">
        <f t="shared" si="86"/>
        <v>0</v>
      </c>
      <c r="J106" s="25">
        <f t="shared" ref="J106:J114" si="91">IF(I106&gt;0,RANK(I106,I$105:I$114,0),0)</f>
        <v>0</v>
      </c>
      <c r="K106" s="32">
        <f t="shared" ref="K106:K114" si="92">J106</f>
        <v>0</v>
      </c>
      <c r="L106" s="36"/>
      <c r="M106" s="25"/>
      <c r="N106" s="26"/>
      <c r="O106" s="26"/>
      <c r="P106" s="25">
        <f t="shared" si="87"/>
        <v>0</v>
      </c>
      <c r="Q106" s="25">
        <f t="shared" ref="Q106:Q114" si="93">IF(P106&gt;0,RANK(P106,P$105:P$114,0),0)</f>
        <v>0</v>
      </c>
      <c r="R106" s="32">
        <f t="shared" ref="R106:R114" si="94">Q106</f>
        <v>0</v>
      </c>
      <c r="S106" s="36"/>
      <c r="T106" s="25"/>
      <c r="U106" s="26"/>
      <c r="V106" s="26"/>
      <c r="W106" s="25">
        <f t="shared" si="88"/>
        <v>0</v>
      </c>
      <c r="X106" s="25">
        <f t="shared" ref="X106:X114" si="95">IF(W106&gt;0,RANK(W106,W$105:W$114,0),0)</f>
        <v>0</v>
      </c>
      <c r="Y106" s="32">
        <f t="shared" si="89"/>
        <v>0</v>
      </c>
      <c r="Z106" s="24"/>
    </row>
    <row r="107" spans="1:26" hidden="1" outlineLevel="1" x14ac:dyDescent="0.25">
      <c r="A107" s="11"/>
      <c r="B107" s="36">
        <f t="shared" si="90"/>
        <v>0</v>
      </c>
      <c r="C107" s="25">
        <f t="shared" si="84"/>
        <v>0</v>
      </c>
      <c r="D107" s="32">
        <f t="shared" si="85"/>
        <v>0</v>
      </c>
      <c r="E107" s="36"/>
      <c r="F107" s="25"/>
      <c r="G107" s="37"/>
      <c r="H107" s="37"/>
      <c r="I107" s="25">
        <f t="shared" si="86"/>
        <v>0</v>
      </c>
      <c r="J107" s="25">
        <f t="shared" si="91"/>
        <v>0</v>
      </c>
      <c r="K107" s="32">
        <f t="shared" si="92"/>
        <v>0</v>
      </c>
      <c r="L107" s="36"/>
      <c r="M107" s="25"/>
      <c r="N107" s="26"/>
      <c r="O107" s="26"/>
      <c r="P107" s="25">
        <f t="shared" si="87"/>
        <v>0</v>
      </c>
      <c r="Q107" s="25">
        <f t="shared" si="93"/>
        <v>0</v>
      </c>
      <c r="R107" s="32">
        <f t="shared" si="94"/>
        <v>0</v>
      </c>
      <c r="S107" s="36"/>
      <c r="T107" s="25"/>
      <c r="U107" s="26"/>
      <c r="V107" s="26"/>
      <c r="W107" s="25">
        <f t="shared" si="88"/>
        <v>0</v>
      </c>
      <c r="X107" s="25">
        <f t="shared" si="95"/>
        <v>0</v>
      </c>
      <c r="Y107" s="32">
        <f t="shared" si="89"/>
        <v>0</v>
      </c>
      <c r="Z107" s="24"/>
    </row>
    <row r="108" spans="1:26" hidden="1" outlineLevel="1" x14ac:dyDescent="0.25">
      <c r="A108" s="11"/>
      <c r="B108" s="36">
        <f t="shared" si="90"/>
        <v>0</v>
      </c>
      <c r="C108" s="25">
        <f t="shared" si="84"/>
        <v>0</v>
      </c>
      <c r="D108" s="32">
        <f t="shared" si="85"/>
        <v>0</v>
      </c>
      <c r="E108" s="36"/>
      <c r="F108" s="25"/>
      <c r="G108" s="37"/>
      <c r="H108" s="37"/>
      <c r="I108" s="25">
        <f t="shared" si="86"/>
        <v>0</v>
      </c>
      <c r="J108" s="25">
        <f t="shared" si="91"/>
        <v>0</v>
      </c>
      <c r="K108" s="32">
        <f t="shared" si="92"/>
        <v>0</v>
      </c>
      <c r="L108" s="36"/>
      <c r="M108" s="25"/>
      <c r="N108" s="26"/>
      <c r="O108" s="26"/>
      <c r="P108" s="25">
        <f t="shared" si="87"/>
        <v>0</v>
      </c>
      <c r="Q108" s="25">
        <f t="shared" si="93"/>
        <v>0</v>
      </c>
      <c r="R108" s="32">
        <f t="shared" si="94"/>
        <v>0</v>
      </c>
      <c r="S108" s="36"/>
      <c r="T108" s="25"/>
      <c r="U108" s="26"/>
      <c r="V108" s="26"/>
      <c r="W108" s="25">
        <f t="shared" si="88"/>
        <v>0</v>
      </c>
      <c r="X108" s="25">
        <f t="shared" si="95"/>
        <v>0</v>
      </c>
      <c r="Y108" s="32">
        <f t="shared" si="89"/>
        <v>0</v>
      </c>
      <c r="Z108" s="24"/>
    </row>
    <row r="109" spans="1:26" hidden="1" outlineLevel="1" x14ac:dyDescent="0.25">
      <c r="A109" s="11"/>
      <c r="B109" s="36">
        <f t="shared" si="90"/>
        <v>0</v>
      </c>
      <c r="C109" s="25">
        <f t="shared" si="84"/>
        <v>0</v>
      </c>
      <c r="D109" s="32">
        <f t="shared" si="85"/>
        <v>0</v>
      </c>
      <c r="E109" s="36"/>
      <c r="F109" s="25"/>
      <c r="G109" s="37"/>
      <c r="H109" s="37"/>
      <c r="I109" s="25">
        <f t="shared" si="86"/>
        <v>0</v>
      </c>
      <c r="J109" s="25">
        <f t="shared" si="91"/>
        <v>0</v>
      </c>
      <c r="K109" s="32">
        <f t="shared" si="92"/>
        <v>0</v>
      </c>
      <c r="L109" s="36"/>
      <c r="M109" s="25"/>
      <c r="N109" s="26"/>
      <c r="O109" s="26"/>
      <c r="P109" s="25">
        <f t="shared" si="87"/>
        <v>0</v>
      </c>
      <c r="Q109" s="25">
        <f t="shared" si="93"/>
        <v>0</v>
      </c>
      <c r="R109" s="32">
        <f t="shared" si="94"/>
        <v>0</v>
      </c>
      <c r="S109" s="36"/>
      <c r="T109" s="25"/>
      <c r="U109" s="26"/>
      <c r="V109" s="26"/>
      <c r="W109" s="25">
        <f t="shared" si="88"/>
        <v>0</v>
      </c>
      <c r="X109" s="25">
        <f t="shared" si="95"/>
        <v>0</v>
      </c>
      <c r="Y109" s="32">
        <f t="shared" si="89"/>
        <v>0</v>
      </c>
      <c r="Z109" s="24"/>
    </row>
    <row r="110" spans="1:26" hidden="1" outlineLevel="1" x14ac:dyDescent="0.25">
      <c r="A110" s="11"/>
      <c r="B110" s="36">
        <f t="shared" si="90"/>
        <v>0</v>
      </c>
      <c r="C110" s="25">
        <f t="shared" si="84"/>
        <v>0</v>
      </c>
      <c r="D110" s="32">
        <f t="shared" si="85"/>
        <v>0</v>
      </c>
      <c r="E110" s="36"/>
      <c r="F110" s="25"/>
      <c r="G110" s="37"/>
      <c r="H110" s="37"/>
      <c r="I110" s="25">
        <f t="shared" si="86"/>
        <v>0</v>
      </c>
      <c r="J110" s="25">
        <f t="shared" si="91"/>
        <v>0</v>
      </c>
      <c r="K110" s="32">
        <f t="shared" si="92"/>
        <v>0</v>
      </c>
      <c r="L110" s="36"/>
      <c r="M110" s="25"/>
      <c r="N110" s="26"/>
      <c r="O110" s="26"/>
      <c r="P110" s="25">
        <f t="shared" si="87"/>
        <v>0</v>
      </c>
      <c r="Q110" s="25">
        <f t="shared" si="93"/>
        <v>0</v>
      </c>
      <c r="R110" s="32">
        <f t="shared" si="94"/>
        <v>0</v>
      </c>
      <c r="S110" s="36"/>
      <c r="T110" s="25"/>
      <c r="U110" s="26"/>
      <c r="V110" s="26"/>
      <c r="W110" s="25">
        <f t="shared" si="88"/>
        <v>0</v>
      </c>
      <c r="X110" s="25">
        <f t="shared" si="95"/>
        <v>0</v>
      </c>
      <c r="Y110" s="32">
        <f t="shared" si="89"/>
        <v>0</v>
      </c>
      <c r="Z110" s="24"/>
    </row>
    <row r="111" spans="1:26" hidden="1" outlineLevel="1" x14ac:dyDescent="0.25">
      <c r="A111" s="11"/>
      <c r="B111" s="36">
        <f t="shared" si="90"/>
        <v>0</v>
      </c>
      <c r="C111" s="25">
        <f t="shared" si="84"/>
        <v>0</v>
      </c>
      <c r="D111" s="32">
        <f t="shared" si="85"/>
        <v>0</v>
      </c>
      <c r="E111" s="36"/>
      <c r="F111" s="25"/>
      <c r="G111" s="37"/>
      <c r="H111" s="37"/>
      <c r="I111" s="25">
        <f t="shared" si="86"/>
        <v>0</v>
      </c>
      <c r="J111" s="25">
        <f t="shared" si="91"/>
        <v>0</v>
      </c>
      <c r="K111" s="32">
        <f t="shared" si="92"/>
        <v>0</v>
      </c>
      <c r="L111" s="36"/>
      <c r="M111" s="25"/>
      <c r="N111" s="26"/>
      <c r="O111" s="26"/>
      <c r="P111" s="25">
        <f t="shared" si="87"/>
        <v>0</v>
      </c>
      <c r="Q111" s="25">
        <f t="shared" si="93"/>
        <v>0</v>
      </c>
      <c r="R111" s="32">
        <f t="shared" si="94"/>
        <v>0</v>
      </c>
      <c r="S111" s="36"/>
      <c r="T111" s="25"/>
      <c r="U111" s="26"/>
      <c r="V111" s="26"/>
      <c r="W111" s="25">
        <f t="shared" si="88"/>
        <v>0</v>
      </c>
      <c r="X111" s="25">
        <f t="shared" si="95"/>
        <v>0</v>
      </c>
      <c r="Y111" s="32">
        <f t="shared" si="89"/>
        <v>0</v>
      </c>
      <c r="Z111" s="24"/>
    </row>
    <row r="112" spans="1:26" hidden="1" outlineLevel="1" x14ac:dyDescent="0.25">
      <c r="A112" s="11"/>
      <c r="B112" s="36">
        <f t="shared" si="90"/>
        <v>0</v>
      </c>
      <c r="C112" s="25">
        <f t="shared" si="84"/>
        <v>0</v>
      </c>
      <c r="D112" s="32">
        <f t="shared" si="85"/>
        <v>0</v>
      </c>
      <c r="E112" s="36"/>
      <c r="F112" s="25"/>
      <c r="G112" s="37"/>
      <c r="H112" s="37"/>
      <c r="I112" s="25">
        <f t="shared" si="86"/>
        <v>0</v>
      </c>
      <c r="J112" s="25">
        <f t="shared" si="91"/>
        <v>0</v>
      </c>
      <c r="K112" s="32">
        <f t="shared" si="92"/>
        <v>0</v>
      </c>
      <c r="L112" s="36"/>
      <c r="M112" s="25"/>
      <c r="N112" s="26"/>
      <c r="O112" s="26"/>
      <c r="P112" s="25">
        <f t="shared" si="87"/>
        <v>0</v>
      </c>
      <c r="Q112" s="25">
        <f t="shared" si="93"/>
        <v>0</v>
      </c>
      <c r="R112" s="32">
        <f t="shared" si="94"/>
        <v>0</v>
      </c>
      <c r="S112" s="36"/>
      <c r="T112" s="25"/>
      <c r="U112" s="26"/>
      <c r="V112" s="26"/>
      <c r="W112" s="25">
        <f t="shared" si="88"/>
        <v>0</v>
      </c>
      <c r="X112" s="25">
        <f t="shared" si="95"/>
        <v>0</v>
      </c>
      <c r="Y112" s="32">
        <f t="shared" si="89"/>
        <v>0</v>
      </c>
      <c r="Z112" s="24"/>
    </row>
    <row r="113" spans="1:26" hidden="1" outlineLevel="1" x14ac:dyDescent="0.25">
      <c r="A113" s="11"/>
      <c r="B113" s="36">
        <f t="shared" si="90"/>
        <v>0</v>
      </c>
      <c r="C113" s="25">
        <f t="shared" si="84"/>
        <v>0</v>
      </c>
      <c r="D113" s="32">
        <f t="shared" si="85"/>
        <v>0</v>
      </c>
      <c r="E113" s="36"/>
      <c r="F113" s="25"/>
      <c r="G113" s="37"/>
      <c r="H113" s="37"/>
      <c r="I113" s="25">
        <f t="shared" si="86"/>
        <v>0</v>
      </c>
      <c r="J113" s="25">
        <f t="shared" si="91"/>
        <v>0</v>
      </c>
      <c r="K113" s="32">
        <f t="shared" si="92"/>
        <v>0</v>
      </c>
      <c r="L113" s="36"/>
      <c r="M113" s="25"/>
      <c r="N113" s="26"/>
      <c r="O113" s="26"/>
      <c r="P113" s="25">
        <f t="shared" si="87"/>
        <v>0</v>
      </c>
      <c r="Q113" s="25">
        <f t="shared" si="93"/>
        <v>0</v>
      </c>
      <c r="R113" s="32">
        <f t="shared" si="94"/>
        <v>0</v>
      </c>
      <c r="S113" s="36"/>
      <c r="T113" s="25"/>
      <c r="U113" s="26"/>
      <c r="V113" s="26"/>
      <c r="W113" s="25">
        <f t="shared" si="88"/>
        <v>0</v>
      </c>
      <c r="X113" s="25">
        <f t="shared" si="95"/>
        <v>0</v>
      </c>
      <c r="Y113" s="32">
        <f t="shared" si="89"/>
        <v>0</v>
      </c>
      <c r="Z113" s="24"/>
    </row>
    <row r="114" spans="1:26" hidden="1" outlineLevel="1" x14ac:dyDescent="0.25">
      <c r="A114" s="11"/>
      <c r="B114" s="36">
        <f t="shared" si="90"/>
        <v>0</v>
      </c>
      <c r="C114" s="25">
        <f t="shared" si="84"/>
        <v>0</v>
      </c>
      <c r="D114" s="32">
        <f t="shared" si="85"/>
        <v>0</v>
      </c>
      <c r="E114" s="36"/>
      <c r="F114" s="25"/>
      <c r="G114" s="37"/>
      <c r="H114" s="37"/>
      <c r="I114" s="25">
        <f t="shared" si="86"/>
        <v>0</v>
      </c>
      <c r="J114" s="25">
        <f t="shared" si="91"/>
        <v>0</v>
      </c>
      <c r="K114" s="32">
        <f t="shared" si="92"/>
        <v>0</v>
      </c>
      <c r="L114" s="36"/>
      <c r="M114" s="25"/>
      <c r="N114" s="26"/>
      <c r="O114" s="26"/>
      <c r="P114" s="25">
        <f t="shared" si="87"/>
        <v>0</v>
      </c>
      <c r="Q114" s="25">
        <f t="shared" si="93"/>
        <v>0</v>
      </c>
      <c r="R114" s="32">
        <f t="shared" si="94"/>
        <v>0</v>
      </c>
      <c r="S114" s="36"/>
      <c r="T114" s="25"/>
      <c r="U114" s="26"/>
      <c r="V114" s="26"/>
      <c r="W114" s="25">
        <f t="shared" si="88"/>
        <v>0</v>
      </c>
      <c r="X114" s="25">
        <f t="shared" si="95"/>
        <v>0</v>
      </c>
      <c r="Y114" s="32">
        <f t="shared" si="89"/>
        <v>0</v>
      </c>
      <c r="Z114" s="24"/>
    </row>
    <row r="115" spans="1:26" collapsed="1" x14ac:dyDescent="0.25">
      <c r="A115" s="21"/>
      <c r="B115" s="22"/>
      <c r="C115" s="20"/>
      <c r="D115" s="23"/>
      <c r="E115" s="22"/>
      <c r="F115" s="20"/>
      <c r="G115" s="20"/>
      <c r="H115" s="20"/>
      <c r="I115" s="20"/>
      <c r="J115" s="20"/>
      <c r="K115" s="23"/>
      <c r="L115" s="22"/>
      <c r="M115" s="20"/>
      <c r="N115" s="20"/>
      <c r="O115" s="20"/>
      <c r="P115" s="20"/>
      <c r="Q115" s="20"/>
      <c r="R115" s="23"/>
      <c r="S115" s="22"/>
      <c r="T115" s="20"/>
      <c r="U115" s="20"/>
      <c r="V115" s="20"/>
      <c r="W115" s="20"/>
      <c r="X115" s="20"/>
      <c r="Y115" s="23"/>
      <c r="Z115" s="23"/>
    </row>
    <row r="116" spans="1:26" x14ac:dyDescent="0.25">
      <c r="A116" s="10" t="s">
        <v>110</v>
      </c>
      <c r="B116" s="35"/>
      <c r="D116" s="24"/>
      <c r="E116" s="35"/>
      <c r="K116" s="24"/>
      <c r="L116" s="35"/>
      <c r="N116" s="27"/>
      <c r="O116" s="27"/>
      <c r="R116" s="24"/>
      <c r="S116" s="35"/>
      <c r="U116" s="27"/>
      <c r="V116" s="27"/>
      <c r="Y116" s="24"/>
      <c r="Z116" s="24"/>
    </row>
    <row r="117" spans="1:26" hidden="1" outlineLevel="1" x14ac:dyDescent="0.25">
      <c r="A117" s="11"/>
      <c r="B117" s="36">
        <f>IF(C117&gt;0,RANK(C117,C$117:C$126,1),0)</f>
        <v>0</v>
      </c>
      <c r="C117" s="25">
        <f t="shared" ref="C117:C126" si="96">+K117+R117+Y117+Z117</f>
        <v>0</v>
      </c>
      <c r="D117" s="32">
        <f t="shared" ref="D117:D126" si="97">I117+P117+W117</f>
        <v>0</v>
      </c>
      <c r="E117" s="36"/>
      <c r="F117" s="25"/>
      <c r="G117" s="37"/>
      <c r="H117" s="37"/>
      <c r="I117" s="25">
        <f t="shared" ref="I117:I126" si="98">SUM(E117:G117)</f>
        <v>0</v>
      </c>
      <c r="J117" s="25">
        <f>IF(I117&gt;0,RANK(I117,I$117:I$126,0),0)</f>
        <v>0</v>
      </c>
      <c r="K117" s="32">
        <f>J117</f>
        <v>0</v>
      </c>
      <c r="L117" s="36"/>
      <c r="M117" s="25"/>
      <c r="N117" s="26"/>
      <c r="O117" s="26"/>
      <c r="P117" s="25">
        <f t="shared" ref="P117:P126" si="99">SUM(L117:N117)</f>
        <v>0</v>
      </c>
      <c r="Q117" s="25">
        <f>IF(P117&gt;0,RANK(P117,P$117:P$126,0),0)</f>
        <v>0</v>
      </c>
      <c r="R117" s="32">
        <f>Q117</f>
        <v>0</v>
      </c>
      <c r="S117" s="36"/>
      <c r="T117" s="25"/>
      <c r="U117" s="26"/>
      <c r="V117" s="26"/>
      <c r="W117" s="25">
        <f t="shared" ref="W117:W126" si="100">SUM(S117:U117)</f>
        <v>0</v>
      </c>
      <c r="X117" s="25">
        <f>IF(W117&gt;0,RANK(W117,W$117:W$126,0),0)</f>
        <v>0</v>
      </c>
      <c r="Y117" s="32">
        <f t="shared" ref="Y117:Y126" si="101">X117</f>
        <v>0</v>
      </c>
      <c r="Z117" s="24"/>
    </row>
    <row r="118" spans="1:26" hidden="1" outlineLevel="1" x14ac:dyDescent="0.25">
      <c r="A118" s="11"/>
      <c r="B118" s="36">
        <f t="shared" ref="B118:B126" si="102">IF(C118&gt;0,RANK(C118,C$117:C$126,1),0)</f>
        <v>0</v>
      </c>
      <c r="C118" s="25">
        <f t="shared" si="96"/>
        <v>0</v>
      </c>
      <c r="D118" s="32">
        <f t="shared" si="97"/>
        <v>0</v>
      </c>
      <c r="E118" s="36"/>
      <c r="F118" s="25"/>
      <c r="G118" s="37"/>
      <c r="H118" s="37"/>
      <c r="I118" s="25">
        <f t="shared" si="98"/>
        <v>0</v>
      </c>
      <c r="J118" s="25">
        <f t="shared" ref="J118:J126" si="103">IF(I118&gt;0,RANK(I118,I$117:I$126,0),0)</f>
        <v>0</v>
      </c>
      <c r="K118" s="32">
        <f t="shared" ref="K118:K126" si="104">J118</f>
        <v>0</v>
      </c>
      <c r="L118" s="36"/>
      <c r="M118" s="25"/>
      <c r="N118" s="26"/>
      <c r="O118" s="26"/>
      <c r="P118" s="25">
        <f t="shared" si="99"/>
        <v>0</v>
      </c>
      <c r="Q118" s="25">
        <f t="shared" ref="Q118:Q126" si="105">IF(P118&gt;0,RANK(P118,P$117:P$126,0),0)</f>
        <v>0</v>
      </c>
      <c r="R118" s="32">
        <f t="shared" ref="R118:R126" si="106">Q118</f>
        <v>0</v>
      </c>
      <c r="S118" s="36"/>
      <c r="T118" s="25"/>
      <c r="U118" s="26"/>
      <c r="V118" s="26"/>
      <c r="W118" s="25">
        <f t="shared" si="100"/>
        <v>0</v>
      </c>
      <c r="X118" s="25">
        <f t="shared" ref="X118:X126" si="107">IF(W118&gt;0,RANK(W118,W$117:W$126,0),0)</f>
        <v>0</v>
      </c>
      <c r="Y118" s="32">
        <f t="shared" si="101"/>
        <v>0</v>
      </c>
      <c r="Z118" s="24"/>
    </row>
    <row r="119" spans="1:26" hidden="1" outlineLevel="1" x14ac:dyDescent="0.25">
      <c r="A119" s="11"/>
      <c r="B119" s="36">
        <f t="shared" si="102"/>
        <v>0</v>
      </c>
      <c r="C119" s="25">
        <f t="shared" si="96"/>
        <v>0</v>
      </c>
      <c r="D119" s="32">
        <f t="shared" si="97"/>
        <v>0</v>
      </c>
      <c r="E119" s="36"/>
      <c r="F119" s="25"/>
      <c r="G119" s="37"/>
      <c r="H119" s="37"/>
      <c r="I119" s="25">
        <f t="shared" si="98"/>
        <v>0</v>
      </c>
      <c r="J119" s="25">
        <f t="shared" si="103"/>
        <v>0</v>
      </c>
      <c r="K119" s="32">
        <f t="shared" si="104"/>
        <v>0</v>
      </c>
      <c r="L119" s="36"/>
      <c r="M119" s="25"/>
      <c r="N119" s="26"/>
      <c r="O119" s="26"/>
      <c r="P119" s="25">
        <f t="shared" si="99"/>
        <v>0</v>
      </c>
      <c r="Q119" s="25">
        <f t="shared" si="105"/>
        <v>0</v>
      </c>
      <c r="R119" s="32">
        <f t="shared" si="106"/>
        <v>0</v>
      </c>
      <c r="S119" s="36"/>
      <c r="T119" s="25"/>
      <c r="U119" s="26"/>
      <c r="V119" s="26"/>
      <c r="W119" s="25">
        <f t="shared" si="100"/>
        <v>0</v>
      </c>
      <c r="X119" s="25">
        <f t="shared" si="107"/>
        <v>0</v>
      </c>
      <c r="Y119" s="32">
        <f t="shared" si="101"/>
        <v>0</v>
      </c>
      <c r="Z119" s="24"/>
    </row>
    <row r="120" spans="1:26" hidden="1" outlineLevel="1" x14ac:dyDescent="0.25">
      <c r="A120" s="11"/>
      <c r="B120" s="36">
        <f t="shared" si="102"/>
        <v>0</v>
      </c>
      <c r="C120" s="25">
        <f t="shared" si="96"/>
        <v>0</v>
      </c>
      <c r="D120" s="32">
        <f t="shared" si="97"/>
        <v>0</v>
      </c>
      <c r="E120" s="36"/>
      <c r="F120" s="25"/>
      <c r="G120" s="37"/>
      <c r="H120" s="37"/>
      <c r="I120" s="25">
        <f t="shared" si="98"/>
        <v>0</v>
      </c>
      <c r="J120" s="25">
        <f t="shared" si="103"/>
        <v>0</v>
      </c>
      <c r="K120" s="32">
        <f t="shared" si="104"/>
        <v>0</v>
      </c>
      <c r="L120" s="36"/>
      <c r="M120" s="25"/>
      <c r="N120" s="26"/>
      <c r="O120" s="26"/>
      <c r="P120" s="25">
        <f t="shared" si="99"/>
        <v>0</v>
      </c>
      <c r="Q120" s="25">
        <f t="shared" si="105"/>
        <v>0</v>
      </c>
      <c r="R120" s="32">
        <f t="shared" si="106"/>
        <v>0</v>
      </c>
      <c r="S120" s="36"/>
      <c r="T120" s="25"/>
      <c r="U120" s="26"/>
      <c r="V120" s="26"/>
      <c r="W120" s="25">
        <f t="shared" si="100"/>
        <v>0</v>
      </c>
      <c r="X120" s="25">
        <f t="shared" si="107"/>
        <v>0</v>
      </c>
      <c r="Y120" s="32">
        <f t="shared" si="101"/>
        <v>0</v>
      </c>
      <c r="Z120" s="24"/>
    </row>
    <row r="121" spans="1:26" hidden="1" outlineLevel="1" x14ac:dyDescent="0.25">
      <c r="A121" s="11"/>
      <c r="B121" s="36">
        <f t="shared" si="102"/>
        <v>0</v>
      </c>
      <c r="C121" s="25">
        <f t="shared" si="96"/>
        <v>0</v>
      </c>
      <c r="D121" s="32">
        <f t="shared" si="97"/>
        <v>0</v>
      </c>
      <c r="E121" s="36"/>
      <c r="F121" s="25"/>
      <c r="G121" s="37"/>
      <c r="H121" s="37"/>
      <c r="I121" s="25">
        <f t="shared" si="98"/>
        <v>0</v>
      </c>
      <c r="J121" s="25">
        <f t="shared" si="103"/>
        <v>0</v>
      </c>
      <c r="K121" s="32">
        <f t="shared" si="104"/>
        <v>0</v>
      </c>
      <c r="L121" s="36"/>
      <c r="M121" s="25"/>
      <c r="N121" s="26"/>
      <c r="O121" s="26"/>
      <c r="P121" s="25">
        <f t="shared" si="99"/>
        <v>0</v>
      </c>
      <c r="Q121" s="25">
        <f t="shared" si="105"/>
        <v>0</v>
      </c>
      <c r="R121" s="32">
        <f t="shared" si="106"/>
        <v>0</v>
      </c>
      <c r="S121" s="36"/>
      <c r="T121" s="25"/>
      <c r="U121" s="26"/>
      <c r="V121" s="26"/>
      <c r="W121" s="25">
        <f t="shared" si="100"/>
        <v>0</v>
      </c>
      <c r="X121" s="25">
        <f t="shared" si="107"/>
        <v>0</v>
      </c>
      <c r="Y121" s="32">
        <f t="shared" si="101"/>
        <v>0</v>
      </c>
      <c r="Z121" s="24"/>
    </row>
    <row r="122" spans="1:26" hidden="1" outlineLevel="1" x14ac:dyDescent="0.25">
      <c r="A122" s="11"/>
      <c r="B122" s="36">
        <f t="shared" si="102"/>
        <v>0</v>
      </c>
      <c r="C122" s="25">
        <f t="shared" si="96"/>
        <v>0</v>
      </c>
      <c r="D122" s="32">
        <f t="shared" si="97"/>
        <v>0</v>
      </c>
      <c r="E122" s="36"/>
      <c r="F122" s="25"/>
      <c r="G122" s="37"/>
      <c r="H122" s="37"/>
      <c r="I122" s="25">
        <f t="shared" si="98"/>
        <v>0</v>
      </c>
      <c r="J122" s="25">
        <f t="shared" si="103"/>
        <v>0</v>
      </c>
      <c r="K122" s="32">
        <f t="shared" si="104"/>
        <v>0</v>
      </c>
      <c r="L122" s="36"/>
      <c r="M122" s="25"/>
      <c r="N122" s="26"/>
      <c r="O122" s="26"/>
      <c r="P122" s="25">
        <f t="shared" si="99"/>
        <v>0</v>
      </c>
      <c r="Q122" s="25">
        <f t="shared" si="105"/>
        <v>0</v>
      </c>
      <c r="R122" s="32">
        <f t="shared" si="106"/>
        <v>0</v>
      </c>
      <c r="S122" s="36"/>
      <c r="T122" s="25"/>
      <c r="U122" s="26"/>
      <c r="V122" s="26"/>
      <c r="W122" s="25">
        <f t="shared" si="100"/>
        <v>0</v>
      </c>
      <c r="X122" s="25">
        <f t="shared" si="107"/>
        <v>0</v>
      </c>
      <c r="Y122" s="32">
        <f t="shared" si="101"/>
        <v>0</v>
      </c>
      <c r="Z122" s="24"/>
    </row>
    <row r="123" spans="1:26" hidden="1" outlineLevel="1" x14ac:dyDescent="0.25">
      <c r="A123" s="11"/>
      <c r="B123" s="36">
        <f t="shared" si="102"/>
        <v>0</v>
      </c>
      <c r="C123" s="25">
        <f t="shared" si="96"/>
        <v>0</v>
      </c>
      <c r="D123" s="32">
        <f t="shared" si="97"/>
        <v>0</v>
      </c>
      <c r="E123" s="36"/>
      <c r="F123" s="25"/>
      <c r="G123" s="37"/>
      <c r="H123" s="37"/>
      <c r="I123" s="25">
        <f t="shared" si="98"/>
        <v>0</v>
      </c>
      <c r="J123" s="25">
        <f t="shared" si="103"/>
        <v>0</v>
      </c>
      <c r="K123" s="32">
        <f t="shared" si="104"/>
        <v>0</v>
      </c>
      <c r="L123" s="36"/>
      <c r="M123" s="25"/>
      <c r="N123" s="26"/>
      <c r="O123" s="26"/>
      <c r="P123" s="25">
        <f t="shared" si="99"/>
        <v>0</v>
      </c>
      <c r="Q123" s="25">
        <f t="shared" si="105"/>
        <v>0</v>
      </c>
      <c r="R123" s="32">
        <f t="shared" si="106"/>
        <v>0</v>
      </c>
      <c r="S123" s="36"/>
      <c r="T123" s="25"/>
      <c r="U123" s="26"/>
      <c r="V123" s="26"/>
      <c r="W123" s="25">
        <f t="shared" si="100"/>
        <v>0</v>
      </c>
      <c r="X123" s="25">
        <f t="shared" si="107"/>
        <v>0</v>
      </c>
      <c r="Y123" s="32">
        <f t="shared" si="101"/>
        <v>0</v>
      </c>
      <c r="Z123" s="24"/>
    </row>
    <row r="124" spans="1:26" hidden="1" outlineLevel="1" x14ac:dyDescent="0.25">
      <c r="A124" s="11"/>
      <c r="B124" s="36">
        <f t="shared" si="102"/>
        <v>0</v>
      </c>
      <c r="C124" s="25">
        <f t="shared" si="96"/>
        <v>0</v>
      </c>
      <c r="D124" s="32">
        <f t="shared" si="97"/>
        <v>0</v>
      </c>
      <c r="E124" s="36"/>
      <c r="F124" s="25"/>
      <c r="G124" s="37"/>
      <c r="H124" s="37"/>
      <c r="I124" s="25">
        <f t="shared" si="98"/>
        <v>0</v>
      </c>
      <c r="J124" s="25">
        <f t="shared" si="103"/>
        <v>0</v>
      </c>
      <c r="K124" s="32">
        <f t="shared" si="104"/>
        <v>0</v>
      </c>
      <c r="L124" s="36"/>
      <c r="M124" s="25"/>
      <c r="N124" s="26"/>
      <c r="O124" s="26"/>
      <c r="P124" s="25">
        <f t="shared" si="99"/>
        <v>0</v>
      </c>
      <c r="Q124" s="25">
        <f t="shared" si="105"/>
        <v>0</v>
      </c>
      <c r="R124" s="32">
        <f t="shared" si="106"/>
        <v>0</v>
      </c>
      <c r="S124" s="36"/>
      <c r="T124" s="25"/>
      <c r="U124" s="26"/>
      <c r="V124" s="26"/>
      <c r="W124" s="25">
        <f t="shared" si="100"/>
        <v>0</v>
      </c>
      <c r="X124" s="25">
        <f t="shared" si="107"/>
        <v>0</v>
      </c>
      <c r="Y124" s="32">
        <f t="shared" si="101"/>
        <v>0</v>
      </c>
      <c r="Z124" s="24"/>
    </row>
    <row r="125" spans="1:26" hidden="1" outlineLevel="1" x14ac:dyDescent="0.25">
      <c r="A125" s="11"/>
      <c r="B125" s="36">
        <f t="shared" si="102"/>
        <v>0</v>
      </c>
      <c r="C125" s="25">
        <f t="shared" si="96"/>
        <v>0</v>
      </c>
      <c r="D125" s="32">
        <f t="shared" si="97"/>
        <v>0</v>
      </c>
      <c r="E125" s="36"/>
      <c r="F125" s="25"/>
      <c r="G125" s="37"/>
      <c r="H125" s="37"/>
      <c r="I125" s="25">
        <f t="shared" si="98"/>
        <v>0</v>
      </c>
      <c r="J125" s="25">
        <f t="shared" si="103"/>
        <v>0</v>
      </c>
      <c r="K125" s="32">
        <f t="shared" si="104"/>
        <v>0</v>
      </c>
      <c r="L125" s="36"/>
      <c r="M125" s="25"/>
      <c r="N125" s="26"/>
      <c r="O125" s="26"/>
      <c r="P125" s="25">
        <f t="shared" si="99"/>
        <v>0</v>
      </c>
      <c r="Q125" s="25">
        <f t="shared" si="105"/>
        <v>0</v>
      </c>
      <c r="R125" s="32">
        <f t="shared" si="106"/>
        <v>0</v>
      </c>
      <c r="S125" s="36"/>
      <c r="T125" s="25"/>
      <c r="U125" s="26"/>
      <c r="V125" s="26"/>
      <c r="W125" s="25">
        <f t="shared" si="100"/>
        <v>0</v>
      </c>
      <c r="X125" s="25">
        <f t="shared" si="107"/>
        <v>0</v>
      </c>
      <c r="Y125" s="32">
        <f t="shared" si="101"/>
        <v>0</v>
      </c>
      <c r="Z125" s="24"/>
    </row>
    <row r="126" spans="1:26" hidden="1" outlineLevel="1" x14ac:dyDescent="0.25">
      <c r="A126" s="11"/>
      <c r="B126" s="36">
        <f t="shared" si="102"/>
        <v>0</v>
      </c>
      <c r="C126" s="25">
        <f t="shared" si="96"/>
        <v>0</v>
      </c>
      <c r="D126" s="32">
        <f t="shared" si="97"/>
        <v>0</v>
      </c>
      <c r="E126" s="36"/>
      <c r="F126" s="25"/>
      <c r="G126" s="37"/>
      <c r="H126" s="37"/>
      <c r="I126" s="25">
        <f t="shared" si="98"/>
        <v>0</v>
      </c>
      <c r="J126" s="25">
        <f t="shared" si="103"/>
        <v>0</v>
      </c>
      <c r="K126" s="32">
        <f t="shared" si="104"/>
        <v>0</v>
      </c>
      <c r="L126" s="36"/>
      <c r="M126" s="25"/>
      <c r="N126" s="26"/>
      <c r="O126" s="26"/>
      <c r="P126" s="25">
        <f t="shared" si="99"/>
        <v>0</v>
      </c>
      <c r="Q126" s="25">
        <f t="shared" si="105"/>
        <v>0</v>
      </c>
      <c r="R126" s="32">
        <f t="shared" si="106"/>
        <v>0</v>
      </c>
      <c r="S126" s="36"/>
      <c r="T126" s="25"/>
      <c r="U126" s="26"/>
      <c r="V126" s="26"/>
      <c r="W126" s="25">
        <f t="shared" si="100"/>
        <v>0</v>
      </c>
      <c r="X126" s="25">
        <f t="shared" si="107"/>
        <v>0</v>
      </c>
      <c r="Y126" s="32">
        <f t="shared" si="101"/>
        <v>0</v>
      </c>
      <c r="Z126" s="24"/>
    </row>
    <row r="127" spans="1:26" collapsed="1" x14ac:dyDescent="0.25">
      <c r="A127" s="21"/>
      <c r="B127" s="22"/>
      <c r="C127" s="20"/>
      <c r="D127" s="23"/>
      <c r="E127" s="22"/>
      <c r="F127" s="20"/>
      <c r="G127" s="20"/>
      <c r="H127" s="20"/>
      <c r="I127" s="20"/>
      <c r="J127" s="20"/>
      <c r="K127" s="23"/>
      <c r="L127" s="22"/>
      <c r="M127" s="20"/>
      <c r="N127" s="20"/>
      <c r="O127" s="20"/>
      <c r="P127" s="20"/>
      <c r="Q127" s="20"/>
      <c r="R127" s="23"/>
      <c r="S127" s="22"/>
      <c r="T127" s="20"/>
      <c r="U127" s="20"/>
      <c r="V127" s="20"/>
      <c r="W127" s="20"/>
      <c r="X127" s="20"/>
      <c r="Y127" s="23"/>
      <c r="Z127" s="23"/>
    </row>
    <row r="128" spans="1:26" x14ac:dyDescent="0.25">
      <c r="A128" s="10" t="s">
        <v>95</v>
      </c>
      <c r="B128" s="35"/>
      <c r="D128" s="24"/>
      <c r="E128" s="35"/>
      <c r="K128" s="24"/>
      <c r="L128" s="35"/>
      <c r="N128" s="27"/>
      <c r="O128" s="27"/>
      <c r="R128" s="24"/>
      <c r="S128" s="35"/>
      <c r="U128" s="27"/>
      <c r="V128" s="27"/>
      <c r="Y128" s="24"/>
      <c r="Z128" s="24"/>
    </row>
    <row r="129" spans="1:26" x14ac:dyDescent="0.25">
      <c r="A129" s="11" t="s">
        <v>44</v>
      </c>
      <c r="B129" s="36">
        <f>IF(C129&gt;0,RANK(C129,C$129:C$130,1),0)</f>
        <v>1</v>
      </c>
      <c r="C129" s="25">
        <f>+K129+R129+Y129-Z129</f>
        <v>3</v>
      </c>
      <c r="D129" s="32">
        <f>E129+G129+L129+N129+S129+U129</f>
        <v>287.5</v>
      </c>
      <c r="E129" s="36">
        <v>70.400000000000006</v>
      </c>
      <c r="F129" s="25">
        <f>IF(E129&gt;0,RANK(E129,E$129:E$130,0),0)</f>
        <v>1</v>
      </c>
      <c r="G129" s="37">
        <v>72.900000000000006</v>
      </c>
      <c r="H129" s="25">
        <f>IF(G129&gt;0,RANK(G129,G$129:G$130,0),0)</f>
        <v>2</v>
      </c>
      <c r="I129" s="25">
        <f>F129+H129</f>
        <v>3</v>
      </c>
      <c r="J129" s="25">
        <f>IF(I129&gt;0,RANK(I129,I$129:I$130,0),0)</f>
        <v>1</v>
      </c>
      <c r="K129" s="32">
        <f>J129</f>
        <v>1</v>
      </c>
      <c r="L129" s="36">
        <v>77.5</v>
      </c>
      <c r="M129" s="25">
        <f>IF(L129&gt;0,RANK(L129,L$129:L$130,0),0)</f>
        <v>1</v>
      </c>
      <c r="N129" s="26"/>
      <c r="O129" s="26"/>
      <c r="P129" s="25">
        <f>M129+O129</f>
        <v>1</v>
      </c>
      <c r="Q129" s="25">
        <f>IF(P129&gt;0,RANK(P129,P$129:P$130,1),0)</f>
        <v>1</v>
      </c>
      <c r="R129" s="32">
        <f>Q129</f>
        <v>1</v>
      </c>
      <c r="S129" s="36">
        <v>66.7</v>
      </c>
      <c r="T129" s="25">
        <f>IF(S129&gt;0,RANK(S129,S$129:S$130,0),0)</f>
        <v>1</v>
      </c>
      <c r="U129" s="26"/>
      <c r="V129" s="26"/>
      <c r="W129" s="25">
        <f>T129+V129</f>
        <v>1</v>
      </c>
      <c r="X129" s="25">
        <f>IF(W129&gt;0,RANK(W129,W$129:W$130,1),0)</f>
        <v>1</v>
      </c>
      <c r="Y129" s="32">
        <f>X129</f>
        <v>1</v>
      </c>
      <c r="Z129" s="24"/>
    </row>
    <row r="130" spans="1:26" x14ac:dyDescent="0.25">
      <c r="A130" s="11" t="s">
        <v>45</v>
      </c>
      <c r="B130" s="36">
        <f>IF(C130&gt;0,RANK(C130,C$129:C$130,1),0)</f>
        <v>2</v>
      </c>
      <c r="C130" s="25">
        <f>+K130+R130+Y130-Z130</f>
        <v>5</v>
      </c>
      <c r="D130" s="32">
        <f>E130+G130+L130+N130+S130+U130</f>
        <v>282.8</v>
      </c>
      <c r="E130" s="36">
        <v>70</v>
      </c>
      <c r="F130" s="25">
        <f>IF(E130&gt;0,RANK(E130,E$129:E$130,0),0)</f>
        <v>2</v>
      </c>
      <c r="G130" s="37">
        <v>73.5</v>
      </c>
      <c r="H130" s="25">
        <f>IF(G130&gt;0,RANK(G130,G$129:G$130,0),0)</f>
        <v>1</v>
      </c>
      <c r="I130" s="25">
        <f>F130+H130</f>
        <v>3</v>
      </c>
      <c r="J130" s="25">
        <f>IF(I130&gt;0,RANK(I130,I$129:I$130,0),0)</f>
        <v>1</v>
      </c>
      <c r="K130" s="32">
        <f>J130</f>
        <v>1</v>
      </c>
      <c r="L130" s="36">
        <v>75.900000000000006</v>
      </c>
      <c r="M130" s="25">
        <f>IF(L130&gt;0,RANK(L130,L$129:L$130,0),0)</f>
        <v>2</v>
      </c>
      <c r="N130" s="26"/>
      <c r="O130" s="26"/>
      <c r="P130" s="25">
        <f>M130+O130</f>
        <v>2</v>
      </c>
      <c r="Q130" s="25">
        <f>IF(P130&gt;0,RANK(P130,P$129:P$130,1),0)</f>
        <v>2</v>
      </c>
      <c r="R130" s="32">
        <f>Q130</f>
        <v>2</v>
      </c>
      <c r="S130" s="36">
        <v>63.4</v>
      </c>
      <c r="T130" s="25">
        <f>IF(S130&gt;0,RANK(S130,S$129:S$130,0),0)</f>
        <v>2</v>
      </c>
      <c r="U130" s="26"/>
      <c r="V130" s="26"/>
      <c r="W130" s="25">
        <f>T130+V130</f>
        <v>2</v>
      </c>
      <c r="X130" s="25">
        <f>IF(W130&gt;0,RANK(W130,W$129:W$130,1),0)</f>
        <v>2</v>
      </c>
      <c r="Y130" s="32">
        <f>X130</f>
        <v>2</v>
      </c>
      <c r="Z130" s="24"/>
    </row>
    <row r="131" spans="1:26" hidden="1" outlineLevel="1" x14ac:dyDescent="0.25">
      <c r="A131" s="11"/>
      <c r="B131" s="36"/>
      <c r="C131" s="25">
        <f t="shared" ref="C131:C138" si="108">+K131+R131+Y131-Z131</f>
        <v>0</v>
      </c>
      <c r="D131" s="32">
        <f t="shared" ref="D131:D138" si="109">E131+G131+L131+N131+S131+U131</f>
        <v>0</v>
      </c>
      <c r="E131" s="36"/>
      <c r="F131" s="25"/>
      <c r="G131" s="37"/>
      <c r="H131" s="37"/>
      <c r="I131" s="25">
        <f t="shared" ref="I131:I138" si="110">F131+H131</f>
        <v>0</v>
      </c>
      <c r="J131" s="25"/>
      <c r="K131" s="32">
        <f t="shared" ref="K131:K138" si="111">J131</f>
        <v>0</v>
      </c>
      <c r="L131" s="36"/>
      <c r="M131" s="25"/>
      <c r="N131" s="26"/>
      <c r="O131" s="26"/>
      <c r="P131" s="25">
        <f t="shared" ref="P131:P138" si="112">M131+O131</f>
        <v>0</v>
      </c>
      <c r="Q131" s="25"/>
      <c r="R131" s="32">
        <f t="shared" ref="R131:R138" si="113">Q131</f>
        <v>0</v>
      </c>
      <c r="S131" s="36"/>
      <c r="T131" s="25"/>
      <c r="U131" s="26"/>
      <c r="V131" s="26"/>
      <c r="W131" s="25">
        <f t="shared" ref="W131:W138" si="114">T131+V131</f>
        <v>0</v>
      </c>
      <c r="X131" s="25"/>
      <c r="Y131" s="32">
        <f t="shared" ref="Y131:Y138" si="115">X131</f>
        <v>0</v>
      </c>
      <c r="Z131" s="24"/>
    </row>
    <row r="132" spans="1:26" hidden="1" outlineLevel="1" x14ac:dyDescent="0.25">
      <c r="A132" s="11"/>
      <c r="B132" s="36"/>
      <c r="C132" s="25">
        <f t="shared" si="108"/>
        <v>0</v>
      </c>
      <c r="D132" s="32">
        <f t="shared" si="109"/>
        <v>0</v>
      </c>
      <c r="E132" s="36"/>
      <c r="F132" s="25"/>
      <c r="G132" s="37"/>
      <c r="H132" s="37"/>
      <c r="I132" s="25">
        <f t="shared" si="110"/>
        <v>0</v>
      </c>
      <c r="J132" s="25"/>
      <c r="K132" s="32">
        <f t="shared" si="111"/>
        <v>0</v>
      </c>
      <c r="L132" s="36"/>
      <c r="M132" s="25"/>
      <c r="N132" s="26"/>
      <c r="O132" s="26"/>
      <c r="P132" s="25">
        <f t="shared" si="112"/>
        <v>0</v>
      </c>
      <c r="Q132" s="25"/>
      <c r="R132" s="32">
        <f t="shared" si="113"/>
        <v>0</v>
      </c>
      <c r="S132" s="36"/>
      <c r="T132" s="25"/>
      <c r="U132" s="26"/>
      <c r="V132" s="26"/>
      <c r="W132" s="25">
        <f t="shared" si="114"/>
        <v>0</v>
      </c>
      <c r="X132" s="25"/>
      <c r="Y132" s="32">
        <f t="shared" si="115"/>
        <v>0</v>
      </c>
      <c r="Z132" s="24"/>
    </row>
    <row r="133" spans="1:26" hidden="1" outlineLevel="1" x14ac:dyDescent="0.25">
      <c r="A133" s="11"/>
      <c r="B133" s="36"/>
      <c r="C133" s="25">
        <f t="shared" si="108"/>
        <v>0</v>
      </c>
      <c r="D133" s="32">
        <f t="shared" si="109"/>
        <v>0</v>
      </c>
      <c r="E133" s="36"/>
      <c r="F133" s="25"/>
      <c r="G133" s="37"/>
      <c r="H133" s="37"/>
      <c r="I133" s="25">
        <f t="shared" si="110"/>
        <v>0</v>
      </c>
      <c r="J133" s="25"/>
      <c r="K133" s="32">
        <f t="shared" si="111"/>
        <v>0</v>
      </c>
      <c r="L133" s="36"/>
      <c r="M133" s="25"/>
      <c r="N133" s="26"/>
      <c r="O133" s="26"/>
      <c r="P133" s="25">
        <f t="shared" si="112"/>
        <v>0</v>
      </c>
      <c r="Q133" s="25"/>
      <c r="R133" s="32">
        <f t="shared" si="113"/>
        <v>0</v>
      </c>
      <c r="S133" s="36"/>
      <c r="T133" s="25"/>
      <c r="U133" s="26"/>
      <c r="V133" s="26"/>
      <c r="W133" s="25">
        <f t="shared" si="114"/>
        <v>0</v>
      </c>
      <c r="X133" s="25"/>
      <c r="Y133" s="32">
        <f t="shared" si="115"/>
        <v>0</v>
      </c>
      <c r="Z133" s="24"/>
    </row>
    <row r="134" spans="1:26" hidden="1" outlineLevel="1" x14ac:dyDescent="0.25">
      <c r="A134" s="11"/>
      <c r="B134" s="36"/>
      <c r="C134" s="25">
        <f t="shared" si="108"/>
        <v>0</v>
      </c>
      <c r="D134" s="32">
        <f t="shared" si="109"/>
        <v>0</v>
      </c>
      <c r="E134" s="36"/>
      <c r="F134" s="25"/>
      <c r="G134" s="37"/>
      <c r="H134" s="37"/>
      <c r="I134" s="25">
        <f t="shared" si="110"/>
        <v>0</v>
      </c>
      <c r="J134" s="25"/>
      <c r="K134" s="32">
        <f t="shared" si="111"/>
        <v>0</v>
      </c>
      <c r="L134" s="36"/>
      <c r="M134" s="25"/>
      <c r="N134" s="26"/>
      <c r="O134" s="26"/>
      <c r="P134" s="25">
        <f t="shared" si="112"/>
        <v>0</v>
      </c>
      <c r="Q134" s="25"/>
      <c r="R134" s="32">
        <f t="shared" si="113"/>
        <v>0</v>
      </c>
      <c r="S134" s="36"/>
      <c r="T134" s="25"/>
      <c r="U134" s="26"/>
      <c r="V134" s="26"/>
      <c r="W134" s="25">
        <f t="shared" si="114"/>
        <v>0</v>
      </c>
      <c r="X134" s="25"/>
      <c r="Y134" s="32">
        <f t="shared" si="115"/>
        <v>0</v>
      </c>
      <c r="Z134" s="24"/>
    </row>
    <row r="135" spans="1:26" hidden="1" outlineLevel="1" x14ac:dyDescent="0.25">
      <c r="A135" s="11"/>
      <c r="B135" s="36"/>
      <c r="C135" s="25">
        <f t="shared" si="108"/>
        <v>0</v>
      </c>
      <c r="D135" s="32">
        <f t="shared" si="109"/>
        <v>0</v>
      </c>
      <c r="E135" s="36"/>
      <c r="F135" s="25"/>
      <c r="G135" s="37"/>
      <c r="H135" s="37"/>
      <c r="I135" s="25">
        <f t="shared" si="110"/>
        <v>0</v>
      </c>
      <c r="J135" s="25"/>
      <c r="K135" s="32">
        <f t="shared" si="111"/>
        <v>0</v>
      </c>
      <c r="L135" s="36"/>
      <c r="M135" s="25"/>
      <c r="N135" s="26"/>
      <c r="O135" s="26"/>
      <c r="P135" s="25">
        <f t="shared" si="112"/>
        <v>0</v>
      </c>
      <c r="Q135" s="25"/>
      <c r="R135" s="32">
        <f t="shared" si="113"/>
        <v>0</v>
      </c>
      <c r="S135" s="36"/>
      <c r="T135" s="25"/>
      <c r="U135" s="26"/>
      <c r="V135" s="26"/>
      <c r="W135" s="25">
        <f t="shared" si="114"/>
        <v>0</v>
      </c>
      <c r="X135" s="25"/>
      <c r="Y135" s="32">
        <f t="shared" si="115"/>
        <v>0</v>
      </c>
      <c r="Z135" s="24"/>
    </row>
    <row r="136" spans="1:26" hidden="1" outlineLevel="1" x14ac:dyDescent="0.25">
      <c r="A136" s="11"/>
      <c r="B136" s="36"/>
      <c r="C136" s="25">
        <f t="shared" si="108"/>
        <v>0</v>
      </c>
      <c r="D136" s="32">
        <f t="shared" si="109"/>
        <v>0</v>
      </c>
      <c r="E136" s="36"/>
      <c r="F136" s="25"/>
      <c r="G136" s="37"/>
      <c r="H136" s="37"/>
      <c r="I136" s="25">
        <f t="shared" si="110"/>
        <v>0</v>
      </c>
      <c r="J136" s="25"/>
      <c r="K136" s="32">
        <f t="shared" si="111"/>
        <v>0</v>
      </c>
      <c r="L136" s="36"/>
      <c r="M136" s="25"/>
      <c r="N136" s="26"/>
      <c r="O136" s="26"/>
      <c r="P136" s="25">
        <f t="shared" si="112"/>
        <v>0</v>
      </c>
      <c r="Q136" s="25"/>
      <c r="R136" s="32">
        <f t="shared" si="113"/>
        <v>0</v>
      </c>
      <c r="S136" s="36"/>
      <c r="T136" s="25"/>
      <c r="U136" s="26"/>
      <c r="V136" s="26"/>
      <c r="W136" s="25">
        <f t="shared" si="114"/>
        <v>0</v>
      </c>
      <c r="X136" s="25"/>
      <c r="Y136" s="32">
        <f t="shared" si="115"/>
        <v>0</v>
      </c>
      <c r="Z136" s="24"/>
    </row>
    <row r="137" spans="1:26" hidden="1" outlineLevel="1" x14ac:dyDescent="0.25">
      <c r="A137" s="11"/>
      <c r="B137" s="36"/>
      <c r="C137" s="25">
        <f t="shared" si="108"/>
        <v>0</v>
      </c>
      <c r="D137" s="32">
        <f t="shared" si="109"/>
        <v>0</v>
      </c>
      <c r="E137" s="36"/>
      <c r="F137" s="25"/>
      <c r="G137" s="37"/>
      <c r="H137" s="37"/>
      <c r="I137" s="25">
        <f t="shared" si="110"/>
        <v>0</v>
      </c>
      <c r="J137" s="25"/>
      <c r="K137" s="32">
        <f t="shared" si="111"/>
        <v>0</v>
      </c>
      <c r="L137" s="36"/>
      <c r="M137" s="25"/>
      <c r="N137" s="26"/>
      <c r="O137" s="26"/>
      <c r="P137" s="25">
        <f t="shared" si="112"/>
        <v>0</v>
      </c>
      <c r="Q137" s="25"/>
      <c r="R137" s="32">
        <f t="shared" si="113"/>
        <v>0</v>
      </c>
      <c r="S137" s="36"/>
      <c r="T137" s="25"/>
      <c r="U137" s="26"/>
      <c r="V137" s="26"/>
      <c r="W137" s="25">
        <f t="shared" si="114"/>
        <v>0</v>
      </c>
      <c r="X137" s="25"/>
      <c r="Y137" s="32">
        <f t="shared" si="115"/>
        <v>0</v>
      </c>
      <c r="Z137" s="24"/>
    </row>
    <row r="138" spans="1:26" hidden="1" outlineLevel="1" x14ac:dyDescent="0.25">
      <c r="A138" s="11"/>
      <c r="B138" s="36"/>
      <c r="C138" s="25">
        <f t="shared" si="108"/>
        <v>0</v>
      </c>
      <c r="D138" s="32">
        <f t="shared" si="109"/>
        <v>0</v>
      </c>
      <c r="E138" s="36"/>
      <c r="F138" s="25"/>
      <c r="G138" s="37"/>
      <c r="H138" s="37"/>
      <c r="I138" s="25">
        <f t="shared" si="110"/>
        <v>0</v>
      </c>
      <c r="J138" s="25"/>
      <c r="K138" s="32">
        <f t="shared" si="111"/>
        <v>0</v>
      </c>
      <c r="L138" s="36"/>
      <c r="M138" s="25"/>
      <c r="N138" s="26"/>
      <c r="O138" s="26"/>
      <c r="P138" s="25">
        <f t="shared" si="112"/>
        <v>0</v>
      </c>
      <c r="Q138" s="25"/>
      <c r="R138" s="32">
        <f t="shared" si="113"/>
        <v>0</v>
      </c>
      <c r="S138" s="36"/>
      <c r="T138" s="25"/>
      <c r="U138" s="26"/>
      <c r="V138" s="26"/>
      <c r="W138" s="25">
        <f t="shared" si="114"/>
        <v>0</v>
      </c>
      <c r="X138" s="25"/>
      <c r="Y138" s="32">
        <f t="shared" si="115"/>
        <v>0</v>
      </c>
      <c r="Z138" s="24"/>
    </row>
    <row r="139" spans="1:26" collapsed="1" x14ac:dyDescent="0.25">
      <c r="A139" s="21"/>
      <c r="B139" s="22"/>
      <c r="C139" s="20"/>
      <c r="D139" s="23"/>
      <c r="E139" s="22"/>
      <c r="F139" s="20"/>
      <c r="G139" s="20"/>
      <c r="H139" s="20"/>
      <c r="I139" s="20"/>
      <c r="J139" s="20"/>
      <c r="K139" s="23"/>
      <c r="L139" s="22"/>
      <c r="M139" s="20"/>
      <c r="N139" s="20"/>
      <c r="O139" s="20"/>
      <c r="P139" s="20"/>
      <c r="Q139" s="20"/>
      <c r="R139" s="23"/>
      <c r="S139" s="22"/>
      <c r="T139" s="20"/>
      <c r="U139" s="20"/>
      <c r="V139" s="20"/>
      <c r="W139" s="20"/>
      <c r="X139" s="20"/>
      <c r="Y139" s="23"/>
      <c r="Z139" s="23"/>
    </row>
    <row r="140" spans="1:26" x14ac:dyDescent="0.25">
      <c r="A140" s="10" t="s">
        <v>96</v>
      </c>
      <c r="B140" s="35"/>
      <c r="D140" s="24"/>
      <c r="E140" s="35"/>
      <c r="K140" s="24"/>
      <c r="L140" s="35"/>
      <c r="N140" s="27"/>
      <c r="O140" s="27"/>
      <c r="R140" s="24"/>
      <c r="S140" s="35"/>
      <c r="U140" s="27"/>
      <c r="V140" s="27"/>
      <c r="Y140" s="24"/>
      <c r="Z140" s="24"/>
    </row>
    <row r="141" spans="1:26" x14ac:dyDescent="0.25">
      <c r="A141" s="11" t="s">
        <v>97</v>
      </c>
      <c r="B141" s="36">
        <f>IF(C141&gt;0,RANK(C141,C$141:C$142,1),0)</f>
        <v>1</v>
      </c>
      <c r="C141" s="25">
        <f>+K141+R141+Y141-Z141</f>
        <v>3</v>
      </c>
      <c r="D141" s="32">
        <f>E141+G141+L141+N141+S141+U141</f>
        <v>327.7</v>
      </c>
      <c r="E141" s="36">
        <v>85.9</v>
      </c>
      <c r="F141" s="25">
        <f>IF(E141&gt;0,RANK(E141,E$141:E$142,0),0)</f>
        <v>1</v>
      </c>
      <c r="G141" s="37">
        <v>76.900000000000006</v>
      </c>
      <c r="H141" s="25">
        <f>IF(G141&gt;0,RANK(G141,G$141:G$142,0),0)</f>
        <v>1</v>
      </c>
      <c r="I141" s="25">
        <f>F141+H141</f>
        <v>2</v>
      </c>
      <c r="J141" s="25">
        <f>IF(I141&gt;0,RANK(I141,I$141:I$142,1),0)</f>
        <v>1</v>
      </c>
      <c r="K141" s="32">
        <f>J141</f>
        <v>1</v>
      </c>
      <c r="L141" s="36">
        <v>86.2</v>
      </c>
      <c r="M141" s="25">
        <f>IF(L141&gt;0,RANK(L141,L$141:L$142,0),0)</f>
        <v>1</v>
      </c>
      <c r="N141" s="26"/>
      <c r="O141" s="26"/>
      <c r="P141" s="25">
        <f>M141+O141</f>
        <v>1</v>
      </c>
      <c r="Q141" s="25">
        <f>IF(P141&gt;0,RANK(P141,P$141:P$142,1),0)</f>
        <v>1</v>
      </c>
      <c r="R141" s="32">
        <f>Q141</f>
        <v>1</v>
      </c>
      <c r="S141" s="36">
        <v>78.7</v>
      </c>
      <c r="T141" s="25">
        <f>IF(S141&gt;0,RANK(S141,S$141:S$142,0),0)</f>
        <v>1</v>
      </c>
      <c r="U141" s="26"/>
      <c r="V141" s="26"/>
      <c r="W141" s="25">
        <f>T141+V141</f>
        <v>1</v>
      </c>
      <c r="X141" s="25">
        <f>IF(W141&gt;0,RANK(W141,W$141:W$142,1),0)</f>
        <v>1</v>
      </c>
      <c r="Y141" s="32">
        <f>X141</f>
        <v>1</v>
      </c>
      <c r="Z141" s="24"/>
    </row>
    <row r="142" spans="1:26" x14ac:dyDescent="0.25">
      <c r="A142" s="11" t="s">
        <v>43</v>
      </c>
      <c r="B142" s="36">
        <f>IF(C142&gt;0,RANK(C142,C$141:C$142,1),0)</f>
        <v>2</v>
      </c>
      <c r="C142" s="25">
        <f>+K142+R142+Y142-Z142</f>
        <v>6</v>
      </c>
      <c r="D142" s="32">
        <f>E142+G142+L142+N142+S142+U142</f>
        <v>294.2</v>
      </c>
      <c r="E142" s="36">
        <v>78.2</v>
      </c>
      <c r="F142" s="25">
        <f>IF(E142&gt;0,RANK(E142,E$141:E$142,0),0)</f>
        <v>2</v>
      </c>
      <c r="G142" s="37">
        <v>67.2</v>
      </c>
      <c r="H142" s="25">
        <f>IF(G142&gt;0,RANK(G142,G$141:G$142,0),0)</f>
        <v>2</v>
      </c>
      <c r="I142" s="25">
        <f t="shared" ref="I142:I150" si="116">F142+H142</f>
        <v>4</v>
      </c>
      <c r="J142" s="25">
        <f>IF(I142&gt;0,RANK(I142,I$141:I$142,1),0)</f>
        <v>2</v>
      </c>
      <c r="K142" s="32">
        <f>J142</f>
        <v>2</v>
      </c>
      <c r="L142" s="36">
        <v>78.3</v>
      </c>
      <c r="M142" s="25">
        <f>IF(L142&gt;0,RANK(L142,L$141:L$142,0),0)</f>
        <v>2</v>
      </c>
      <c r="N142" s="26"/>
      <c r="O142" s="26"/>
      <c r="P142" s="25">
        <f t="shared" ref="P142:P150" si="117">M142+O142</f>
        <v>2</v>
      </c>
      <c r="Q142" s="25">
        <f>IF(P142&gt;0,RANK(P142,P$141:P$142,1),0)</f>
        <v>2</v>
      </c>
      <c r="R142" s="32">
        <f>Q142</f>
        <v>2</v>
      </c>
      <c r="S142" s="36">
        <v>70.5</v>
      </c>
      <c r="T142" s="25">
        <f>IF(S142&gt;0,RANK(S142,S$141:S$142,0),0)</f>
        <v>2</v>
      </c>
      <c r="U142" s="26"/>
      <c r="V142" s="26"/>
      <c r="W142" s="25">
        <f t="shared" ref="W142:W150" si="118">T142+V142</f>
        <v>2</v>
      </c>
      <c r="X142" s="25">
        <f>IF(W142&gt;0,RANK(W142,W$141:W$142,1),0)</f>
        <v>2</v>
      </c>
      <c r="Y142" s="32">
        <f>X142</f>
        <v>2</v>
      </c>
      <c r="Z142" s="24"/>
    </row>
    <row r="143" spans="1:26" hidden="1" outlineLevel="1" x14ac:dyDescent="0.25">
      <c r="A143" s="11"/>
      <c r="B143" s="36"/>
      <c r="C143" s="25">
        <f t="shared" ref="C143:C150" si="119">+K143+R143+Y143-Z143</f>
        <v>0</v>
      </c>
      <c r="D143" s="32">
        <f>E143+G143+L143+N143+S143+U143</f>
        <v>0</v>
      </c>
      <c r="E143" s="36"/>
      <c r="F143" s="25"/>
      <c r="G143" s="37"/>
      <c r="H143" s="37"/>
      <c r="I143" s="25">
        <f t="shared" si="116"/>
        <v>0</v>
      </c>
      <c r="J143" s="25"/>
      <c r="K143" s="32">
        <f t="shared" ref="K143:K150" si="120">J143</f>
        <v>0</v>
      </c>
      <c r="L143" s="36"/>
      <c r="M143" s="25"/>
      <c r="N143" s="26"/>
      <c r="O143" s="26"/>
      <c r="P143" s="25">
        <f t="shared" si="117"/>
        <v>0</v>
      </c>
      <c r="Q143" s="25"/>
      <c r="R143" s="32">
        <f t="shared" ref="R143:R150" si="121">Q143</f>
        <v>0</v>
      </c>
      <c r="S143" s="36"/>
      <c r="T143" s="25"/>
      <c r="U143" s="26"/>
      <c r="V143" s="26"/>
      <c r="W143" s="25">
        <f t="shared" si="118"/>
        <v>0</v>
      </c>
      <c r="X143" s="25"/>
      <c r="Y143" s="32">
        <f t="shared" ref="Y143:Y150" si="122">X143</f>
        <v>0</v>
      </c>
      <c r="Z143" s="24"/>
    </row>
    <row r="144" spans="1:26" hidden="1" outlineLevel="1" x14ac:dyDescent="0.25">
      <c r="A144" s="11"/>
      <c r="B144" s="36"/>
      <c r="C144" s="25">
        <f t="shared" si="119"/>
        <v>0</v>
      </c>
      <c r="D144" s="32">
        <f t="shared" ref="D144:D150" si="123">E144+G144+L144+N144+S144+U144</f>
        <v>0</v>
      </c>
      <c r="E144" s="36"/>
      <c r="F144" s="25"/>
      <c r="G144" s="37"/>
      <c r="H144" s="37"/>
      <c r="I144" s="25">
        <f t="shared" si="116"/>
        <v>0</v>
      </c>
      <c r="J144" s="25"/>
      <c r="K144" s="32">
        <f t="shared" si="120"/>
        <v>0</v>
      </c>
      <c r="L144" s="36"/>
      <c r="M144" s="25"/>
      <c r="N144" s="26"/>
      <c r="O144" s="26"/>
      <c r="P144" s="25">
        <f t="shared" si="117"/>
        <v>0</v>
      </c>
      <c r="Q144" s="25"/>
      <c r="R144" s="32">
        <f t="shared" si="121"/>
        <v>0</v>
      </c>
      <c r="S144" s="36"/>
      <c r="T144" s="25"/>
      <c r="U144" s="26"/>
      <c r="V144" s="26"/>
      <c r="W144" s="25">
        <f t="shared" si="118"/>
        <v>0</v>
      </c>
      <c r="X144" s="25"/>
      <c r="Y144" s="32">
        <f t="shared" si="122"/>
        <v>0</v>
      </c>
      <c r="Z144" s="24"/>
    </row>
    <row r="145" spans="1:26" hidden="1" outlineLevel="1" x14ac:dyDescent="0.25">
      <c r="A145" s="11"/>
      <c r="B145" s="36"/>
      <c r="C145" s="25">
        <f t="shared" si="119"/>
        <v>0</v>
      </c>
      <c r="D145" s="32">
        <f t="shared" si="123"/>
        <v>0</v>
      </c>
      <c r="E145" s="36"/>
      <c r="F145" s="25"/>
      <c r="G145" s="37"/>
      <c r="H145" s="37"/>
      <c r="I145" s="25">
        <f t="shared" si="116"/>
        <v>0</v>
      </c>
      <c r="J145" s="25"/>
      <c r="K145" s="32">
        <f t="shared" si="120"/>
        <v>0</v>
      </c>
      <c r="L145" s="36"/>
      <c r="M145" s="25"/>
      <c r="N145" s="26"/>
      <c r="O145" s="26"/>
      <c r="P145" s="25">
        <f t="shared" si="117"/>
        <v>0</v>
      </c>
      <c r="Q145" s="25"/>
      <c r="R145" s="32">
        <f t="shared" si="121"/>
        <v>0</v>
      </c>
      <c r="S145" s="36"/>
      <c r="T145" s="25"/>
      <c r="U145" s="26"/>
      <c r="V145" s="26"/>
      <c r="W145" s="25">
        <f t="shared" si="118"/>
        <v>0</v>
      </c>
      <c r="X145" s="25"/>
      <c r="Y145" s="32">
        <f t="shared" si="122"/>
        <v>0</v>
      </c>
      <c r="Z145" s="24"/>
    </row>
    <row r="146" spans="1:26" hidden="1" outlineLevel="1" x14ac:dyDescent="0.25">
      <c r="A146" s="11"/>
      <c r="B146" s="36"/>
      <c r="C146" s="25">
        <f t="shared" si="119"/>
        <v>0</v>
      </c>
      <c r="D146" s="32">
        <f t="shared" si="123"/>
        <v>0</v>
      </c>
      <c r="E146" s="36"/>
      <c r="F146" s="25"/>
      <c r="G146" s="37"/>
      <c r="H146" s="37"/>
      <c r="I146" s="25">
        <f t="shared" si="116"/>
        <v>0</v>
      </c>
      <c r="J146" s="25"/>
      <c r="K146" s="32">
        <f t="shared" si="120"/>
        <v>0</v>
      </c>
      <c r="L146" s="36"/>
      <c r="M146" s="25"/>
      <c r="N146" s="26"/>
      <c r="O146" s="26"/>
      <c r="P146" s="25">
        <f t="shared" si="117"/>
        <v>0</v>
      </c>
      <c r="Q146" s="25"/>
      <c r="R146" s="32">
        <f t="shared" si="121"/>
        <v>0</v>
      </c>
      <c r="S146" s="36"/>
      <c r="T146" s="25"/>
      <c r="U146" s="26"/>
      <c r="V146" s="26"/>
      <c r="W146" s="25">
        <f t="shared" si="118"/>
        <v>0</v>
      </c>
      <c r="X146" s="25"/>
      <c r="Y146" s="32">
        <f t="shared" si="122"/>
        <v>0</v>
      </c>
      <c r="Z146" s="24"/>
    </row>
    <row r="147" spans="1:26" hidden="1" outlineLevel="1" x14ac:dyDescent="0.25">
      <c r="A147" s="11"/>
      <c r="B147" s="36"/>
      <c r="C147" s="25">
        <f t="shared" si="119"/>
        <v>0</v>
      </c>
      <c r="D147" s="32">
        <f t="shared" si="123"/>
        <v>0</v>
      </c>
      <c r="E147" s="36"/>
      <c r="F147" s="25"/>
      <c r="G147" s="37"/>
      <c r="H147" s="37"/>
      <c r="I147" s="25">
        <f t="shared" si="116"/>
        <v>0</v>
      </c>
      <c r="J147" s="25"/>
      <c r="K147" s="32">
        <f t="shared" si="120"/>
        <v>0</v>
      </c>
      <c r="L147" s="36"/>
      <c r="M147" s="25"/>
      <c r="N147" s="26"/>
      <c r="O147" s="26"/>
      <c r="P147" s="25">
        <f t="shared" si="117"/>
        <v>0</v>
      </c>
      <c r="Q147" s="25"/>
      <c r="R147" s="32">
        <f t="shared" si="121"/>
        <v>0</v>
      </c>
      <c r="S147" s="36"/>
      <c r="T147" s="25"/>
      <c r="U147" s="26"/>
      <c r="V147" s="26"/>
      <c r="W147" s="25">
        <f t="shared" si="118"/>
        <v>0</v>
      </c>
      <c r="X147" s="25"/>
      <c r="Y147" s="32">
        <f t="shared" si="122"/>
        <v>0</v>
      </c>
      <c r="Z147" s="24"/>
    </row>
    <row r="148" spans="1:26" hidden="1" outlineLevel="1" x14ac:dyDescent="0.25">
      <c r="A148" s="11"/>
      <c r="B148" s="36"/>
      <c r="C148" s="25">
        <f t="shared" si="119"/>
        <v>0</v>
      </c>
      <c r="D148" s="32">
        <f t="shared" si="123"/>
        <v>0</v>
      </c>
      <c r="E148" s="36"/>
      <c r="F148" s="25"/>
      <c r="G148" s="37"/>
      <c r="H148" s="37"/>
      <c r="I148" s="25">
        <f t="shared" si="116"/>
        <v>0</v>
      </c>
      <c r="J148" s="25"/>
      <c r="K148" s="32">
        <f t="shared" si="120"/>
        <v>0</v>
      </c>
      <c r="L148" s="36"/>
      <c r="M148" s="25"/>
      <c r="N148" s="26"/>
      <c r="O148" s="26"/>
      <c r="P148" s="25">
        <f t="shared" si="117"/>
        <v>0</v>
      </c>
      <c r="Q148" s="25"/>
      <c r="R148" s="32">
        <f t="shared" si="121"/>
        <v>0</v>
      </c>
      <c r="S148" s="36"/>
      <c r="T148" s="25"/>
      <c r="U148" s="26"/>
      <c r="V148" s="26"/>
      <c r="W148" s="25">
        <f t="shared" si="118"/>
        <v>0</v>
      </c>
      <c r="X148" s="25"/>
      <c r="Y148" s="32">
        <f t="shared" si="122"/>
        <v>0</v>
      </c>
      <c r="Z148" s="24"/>
    </row>
    <row r="149" spans="1:26" hidden="1" outlineLevel="1" x14ac:dyDescent="0.25">
      <c r="A149" s="11"/>
      <c r="B149" s="36"/>
      <c r="C149" s="25">
        <f t="shared" si="119"/>
        <v>0</v>
      </c>
      <c r="D149" s="32">
        <f t="shared" si="123"/>
        <v>0</v>
      </c>
      <c r="E149" s="36"/>
      <c r="F149" s="25"/>
      <c r="G149" s="37"/>
      <c r="H149" s="37"/>
      <c r="I149" s="25">
        <f t="shared" si="116"/>
        <v>0</v>
      </c>
      <c r="J149" s="25"/>
      <c r="K149" s="32">
        <f t="shared" si="120"/>
        <v>0</v>
      </c>
      <c r="L149" s="36"/>
      <c r="M149" s="25"/>
      <c r="N149" s="26"/>
      <c r="O149" s="26"/>
      <c r="P149" s="25">
        <f t="shared" si="117"/>
        <v>0</v>
      </c>
      <c r="Q149" s="25"/>
      <c r="R149" s="32">
        <f t="shared" si="121"/>
        <v>0</v>
      </c>
      <c r="S149" s="36"/>
      <c r="T149" s="25"/>
      <c r="U149" s="26"/>
      <c r="V149" s="26"/>
      <c r="W149" s="25">
        <f t="shared" si="118"/>
        <v>0</v>
      </c>
      <c r="X149" s="25"/>
      <c r="Y149" s="32">
        <f t="shared" si="122"/>
        <v>0</v>
      </c>
      <c r="Z149" s="24"/>
    </row>
    <row r="150" spans="1:26" hidden="1" outlineLevel="1" x14ac:dyDescent="0.25">
      <c r="A150" s="11"/>
      <c r="B150" s="36"/>
      <c r="C150" s="25">
        <f t="shared" si="119"/>
        <v>0</v>
      </c>
      <c r="D150" s="32">
        <f t="shared" si="123"/>
        <v>0</v>
      </c>
      <c r="E150" s="36"/>
      <c r="F150" s="25"/>
      <c r="G150" s="37"/>
      <c r="H150" s="37"/>
      <c r="I150" s="25">
        <f t="shared" si="116"/>
        <v>0</v>
      </c>
      <c r="J150" s="25"/>
      <c r="K150" s="32">
        <f t="shared" si="120"/>
        <v>0</v>
      </c>
      <c r="L150" s="36"/>
      <c r="M150" s="25"/>
      <c r="N150" s="26"/>
      <c r="O150" s="26"/>
      <c r="P150" s="25">
        <f t="shared" si="117"/>
        <v>0</v>
      </c>
      <c r="Q150" s="25"/>
      <c r="R150" s="32">
        <f t="shared" si="121"/>
        <v>0</v>
      </c>
      <c r="S150" s="36"/>
      <c r="T150" s="25"/>
      <c r="U150" s="26"/>
      <c r="V150" s="26"/>
      <c r="W150" s="25">
        <f t="shared" si="118"/>
        <v>0</v>
      </c>
      <c r="X150" s="25"/>
      <c r="Y150" s="32">
        <f t="shared" si="122"/>
        <v>0</v>
      </c>
      <c r="Z150" s="24"/>
    </row>
    <row r="151" spans="1:26" collapsed="1" x14ac:dyDescent="0.25">
      <c r="A151" s="21"/>
      <c r="B151" s="22"/>
      <c r="C151" s="20"/>
      <c r="D151" s="23"/>
      <c r="E151" s="22"/>
      <c r="F151" s="20"/>
      <c r="G151" s="20"/>
      <c r="H151" s="20"/>
      <c r="I151" s="20"/>
      <c r="J151" s="20"/>
      <c r="K151" s="23"/>
      <c r="L151" s="22"/>
      <c r="M151" s="20"/>
      <c r="N151" s="20"/>
      <c r="O151" s="20"/>
      <c r="P151" s="20"/>
      <c r="Q151" s="20"/>
      <c r="R151" s="23"/>
      <c r="S151" s="22"/>
      <c r="T151" s="20"/>
      <c r="U151" s="20"/>
      <c r="V151" s="20"/>
      <c r="W151" s="20"/>
      <c r="X151" s="20"/>
      <c r="Y151" s="23"/>
      <c r="Z151" s="23"/>
    </row>
    <row r="152" spans="1:26" x14ac:dyDescent="0.25">
      <c r="A152" s="10" t="s">
        <v>98</v>
      </c>
      <c r="B152" s="35"/>
      <c r="D152" s="24"/>
      <c r="E152" s="35"/>
      <c r="K152" s="24"/>
      <c r="L152" s="35"/>
      <c r="R152" s="24"/>
      <c r="S152" s="35"/>
      <c r="Y152" s="24"/>
      <c r="Z152" s="24"/>
    </row>
    <row r="153" spans="1:26" hidden="1" outlineLevel="1" x14ac:dyDescent="0.25">
      <c r="A153" s="11"/>
      <c r="B153" s="36">
        <f>IF(C153&gt;0,RANK(C153,C$153:C$162,1),0)</f>
        <v>0</v>
      </c>
      <c r="C153" s="25">
        <f t="shared" ref="C153:C162" si="124">+K153+R153+Y153+Z153</f>
        <v>0</v>
      </c>
      <c r="D153" s="32">
        <f>I153+P153+W153</f>
        <v>0</v>
      </c>
      <c r="E153" s="36"/>
      <c r="F153" s="25"/>
      <c r="G153" s="37"/>
      <c r="H153" s="37"/>
      <c r="I153" s="25">
        <f t="shared" ref="I153:I162" si="125">SUM(E153:G153)</f>
        <v>0</v>
      </c>
      <c r="J153" s="25">
        <f>IF(I153&gt;0,RANK(I153,I$153:I$162,0),0)</f>
        <v>0</v>
      </c>
      <c r="K153" s="32">
        <f>J153</f>
        <v>0</v>
      </c>
      <c r="L153" s="36"/>
      <c r="M153" s="25"/>
      <c r="N153" s="26"/>
      <c r="O153" s="26"/>
      <c r="P153" s="25">
        <f t="shared" ref="P153:P162" si="126">SUM(L153:N153)</f>
        <v>0</v>
      </c>
      <c r="Q153" s="25">
        <f>IF(P153&gt;0,RANK(P153,P$153:P$162,0),0)</f>
        <v>0</v>
      </c>
      <c r="R153" s="32">
        <f>Q153</f>
        <v>0</v>
      </c>
      <c r="S153" s="36"/>
      <c r="T153" s="25"/>
      <c r="U153" s="26"/>
      <c r="V153" s="26"/>
      <c r="W153" s="25">
        <f t="shared" ref="W153:W162" si="127">SUM(S153:U153)</f>
        <v>0</v>
      </c>
      <c r="X153" s="25">
        <f>IF(W153&gt;0,RANK(W153,W$153:W$162,0),0)</f>
        <v>0</v>
      </c>
      <c r="Y153" s="32">
        <f t="shared" ref="Y153:Y162" si="128">X153</f>
        <v>0</v>
      </c>
      <c r="Z153" s="24"/>
    </row>
    <row r="154" spans="1:26" hidden="1" outlineLevel="1" x14ac:dyDescent="0.25">
      <c r="A154" s="11"/>
      <c r="B154" s="36">
        <f t="shared" ref="B154:B162" si="129">IF(C154&gt;0,RANK(C154,C$153:C$162,1),0)</f>
        <v>0</v>
      </c>
      <c r="C154" s="25">
        <f t="shared" si="124"/>
        <v>0</v>
      </c>
      <c r="D154" s="32">
        <f t="shared" ref="D154:D174" si="130">I154+P154+W154</f>
        <v>0</v>
      </c>
      <c r="E154" s="36"/>
      <c r="F154" s="25"/>
      <c r="G154" s="37"/>
      <c r="H154" s="37"/>
      <c r="I154" s="25">
        <f t="shared" si="125"/>
        <v>0</v>
      </c>
      <c r="J154" s="25">
        <f t="shared" ref="J154:J162" si="131">IF(I154&gt;0,RANK(I154,I$153:I$162,0),0)</f>
        <v>0</v>
      </c>
      <c r="K154" s="32">
        <f t="shared" ref="K154:K162" si="132">J154</f>
        <v>0</v>
      </c>
      <c r="L154" s="36"/>
      <c r="M154" s="25"/>
      <c r="N154" s="26"/>
      <c r="O154" s="26"/>
      <c r="P154" s="25">
        <f t="shared" si="126"/>
        <v>0</v>
      </c>
      <c r="Q154" s="25">
        <f t="shared" ref="Q154:Q162" si="133">IF(P154&gt;0,RANK(P154,P$153:P$162,0),0)</f>
        <v>0</v>
      </c>
      <c r="R154" s="32">
        <f t="shared" ref="R154:R162" si="134">Q154</f>
        <v>0</v>
      </c>
      <c r="S154" s="36"/>
      <c r="T154" s="25"/>
      <c r="U154" s="26"/>
      <c r="V154" s="26"/>
      <c r="W154" s="25">
        <f t="shared" si="127"/>
        <v>0</v>
      </c>
      <c r="X154" s="25">
        <f t="shared" ref="X154:X162" si="135">IF(W154&gt;0,RANK(W154,W$153:W$162,0),0)</f>
        <v>0</v>
      </c>
      <c r="Y154" s="32">
        <f t="shared" si="128"/>
        <v>0</v>
      </c>
      <c r="Z154" s="24"/>
    </row>
    <row r="155" spans="1:26" hidden="1" outlineLevel="1" x14ac:dyDescent="0.25">
      <c r="A155" s="11"/>
      <c r="B155" s="36">
        <f t="shared" si="129"/>
        <v>0</v>
      </c>
      <c r="C155" s="25">
        <f t="shared" si="124"/>
        <v>0</v>
      </c>
      <c r="D155" s="32">
        <f t="shared" si="130"/>
        <v>0</v>
      </c>
      <c r="E155" s="36"/>
      <c r="F155" s="25"/>
      <c r="G155" s="37"/>
      <c r="H155" s="37"/>
      <c r="I155" s="25">
        <f t="shared" si="125"/>
        <v>0</v>
      </c>
      <c r="J155" s="25">
        <f t="shared" si="131"/>
        <v>0</v>
      </c>
      <c r="K155" s="32">
        <f t="shared" si="132"/>
        <v>0</v>
      </c>
      <c r="L155" s="36"/>
      <c r="M155" s="25"/>
      <c r="N155" s="26"/>
      <c r="O155" s="26"/>
      <c r="P155" s="25">
        <f t="shared" si="126"/>
        <v>0</v>
      </c>
      <c r="Q155" s="25">
        <f t="shared" si="133"/>
        <v>0</v>
      </c>
      <c r="R155" s="32">
        <f t="shared" si="134"/>
        <v>0</v>
      </c>
      <c r="S155" s="36"/>
      <c r="T155" s="25"/>
      <c r="U155" s="26"/>
      <c r="V155" s="26"/>
      <c r="W155" s="25">
        <f t="shared" si="127"/>
        <v>0</v>
      </c>
      <c r="X155" s="25">
        <f t="shared" si="135"/>
        <v>0</v>
      </c>
      <c r="Y155" s="32">
        <f t="shared" si="128"/>
        <v>0</v>
      </c>
      <c r="Z155" s="24"/>
    </row>
    <row r="156" spans="1:26" hidden="1" outlineLevel="1" x14ac:dyDescent="0.25">
      <c r="A156" s="11"/>
      <c r="B156" s="36">
        <f t="shared" si="129"/>
        <v>0</v>
      </c>
      <c r="C156" s="25">
        <f t="shared" si="124"/>
        <v>0</v>
      </c>
      <c r="D156" s="32">
        <f t="shared" si="130"/>
        <v>0</v>
      </c>
      <c r="E156" s="36"/>
      <c r="F156" s="25"/>
      <c r="G156" s="37"/>
      <c r="H156" s="37"/>
      <c r="I156" s="25">
        <f t="shared" si="125"/>
        <v>0</v>
      </c>
      <c r="J156" s="25">
        <f t="shared" si="131"/>
        <v>0</v>
      </c>
      <c r="K156" s="32">
        <f t="shared" si="132"/>
        <v>0</v>
      </c>
      <c r="L156" s="36"/>
      <c r="M156" s="25"/>
      <c r="N156" s="26"/>
      <c r="O156" s="26"/>
      <c r="P156" s="25">
        <f t="shared" si="126"/>
        <v>0</v>
      </c>
      <c r="Q156" s="25">
        <f t="shared" si="133"/>
        <v>0</v>
      </c>
      <c r="R156" s="32">
        <f t="shared" si="134"/>
        <v>0</v>
      </c>
      <c r="S156" s="36"/>
      <c r="T156" s="25"/>
      <c r="U156" s="26"/>
      <c r="V156" s="26"/>
      <c r="W156" s="25">
        <f t="shared" si="127"/>
        <v>0</v>
      </c>
      <c r="X156" s="25">
        <f t="shared" si="135"/>
        <v>0</v>
      </c>
      <c r="Y156" s="32">
        <f t="shared" si="128"/>
        <v>0</v>
      </c>
      <c r="Z156" s="24"/>
    </row>
    <row r="157" spans="1:26" hidden="1" outlineLevel="1" x14ac:dyDescent="0.25">
      <c r="A157" s="11"/>
      <c r="B157" s="36">
        <f t="shared" si="129"/>
        <v>0</v>
      </c>
      <c r="C157" s="25">
        <f t="shared" si="124"/>
        <v>0</v>
      </c>
      <c r="D157" s="32">
        <f t="shared" si="130"/>
        <v>0</v>
      </c>
      <c r="E157" s="36"/>
      <c r="F157" s="25"/>
      <c r="G157" s="37"/>
      <c r="H157" s="37"/>
      <c r="I157" s="25">
        <f t="shared" si="125"/>
        <v>0</v>
      </c>
      <c r="J157" s="25">
        <f t="shared" si="131"/>
        <v>0</v>
      </c>
      <c r="K157" s="32">
        <f t="shared" si="132"/>
        <v>0</v>
      </c>
      <c r="L157" s="36"/>
      <c r="M157" s="25"/>
      <c r="N157" s="26"/>
      <c r="O157" s="26"/>
      <c r="P157" s="25">
        <f t="shared" si="126"/>
        <v>0</v>
      </c>
      <c r="Q157" s="25">
        <f t="shared" si="133"/>
        <v>0</v>
      </c>
      <c r="R157" s="32">
        <f t="shared" si="134"/>
        <v>0</v>
      </c>
      <c r="S157" s="36"/>
      <c r="T157" s="25"/>
      <c r="U157" s="26"/>
      <c r="V157" s="26"/>
      <c r="W157" s="25">
        <f t="shared" si="127"/>
        <v>0</v>
      </c>
      <c r="X157" s="25">
        <f t="shared" si="135"/>
        <v>0</v>
      </c>
      <c r="Y157" s="32">
        <f t="shared" si="128"/>
        <v>0</v>
      </c>
      <c r="Z157" s="24"/>
    </row>
    <row r="158" spans="1:26" hidden="1" outlineLevel="1" x14ac:dyDescent="0.25">
      <c r="A158" s="11"/>
      <c r="B158" s="36">
        <f t="shared" si="129"/>
        <v>0</v>
      </c>
      <c r="C158" s="25">
        <f t="shared" si="124"/>
        <v>0</v>
      </c>
      <c r="D158" s="32">
        <f t="shared" si="130"/>
        <v>0</v>
      </c>
      <c r="E158" s="36"/>
      <c r="F158" s="25"/>
      <c r="G158" s="37"/>
      <c r="H158" s="37"/>
      <c r="I158" s="25">
        <f t="shared" si="125"/>
        <v>0</v>
      </c>
      <c r="J158" s="25">
        <f t="shared" si="131"/>
        <v>0</v>
      </c>
      <c r="K158" s="32">
        <f t="shared" si="132"/>
        <v>0</v>
      </c>
      <c r="L158" s="36"/>
      <c r="M158" s="25"/>
      <c r="N158" s="26"/>
      <c r="O158" s="26"/>
      <c r="P158" s="25">
        <f t="shared" si="126"/>
        <v>0</v>
      </c>
      <c r="Q158" s="25">
        <f t="shared" si="133"/>
        <v>0</v>
      </c>
      <c r="R158" s="32">
        <f t="shared" si="134"/>
        <v>0</v>
      </c>
      <c r="S158" s="36"/>
      <c r="T158" s="25"/>
      <c r="U158" s="26"/>
      <c r="V158" s="26"/>
      <c r="W158" s="25">
        <f t="shared" si="127"/>
        <v>0</v>
      </c>
      <c r="X158" s="25">
        <f t="shared" si="135"/>
        <v>0</v>
      </c>
      <c r="Y158" s="32">
        <f t="shared" si="128"/>
        <v>0</v>
      </c>
      <c r="Z158" s="24"/>
    </row>
    <row r="159" spans="1:26" hidden="1" outlineLevel="1" x14ac:dyDescent="0.25">
      <c r="A159" s="11"/>
      <c r="B159" s="36">
        <f t="shared" si="129"/>
        <v>0</v>
      </c>
      <c r="C159" s="25">
        <f t="shared" si="124"/>
        <v>0</v>
      </c>
      <c r="D159" s="32">
        <f t="shared" si="130"/>
        <v>0</v>
      </c>
      <c r="E159" s="36"/>
      <c r="F159" s="25"/>
      <c r="G159" s="37"/>
      <c r="H159" s="37"/>
      <c r="I159" s="25">
        <f t="shared" si="125"/>
        <v>0</v>
      </c>
      <c r="J159" s="25">
        <f t="shared" si="131"/>
        <v>0</v>
      </c>
      <c r="K159" s="32">
        <f t="shared" si="132"/>
        <v>0</v>
      </c>
      <c r="L159" s="36"/>
      <c r="M159" s="25"/>
      <c r="N159" s="26"/>
      <c r="O159" s="26"/>
      <c r="P159" s="25">
        <f t="shared" si="126"/>
        <v>0</v>
      </c>
      <c r="Q159" s="25">
        <f t="shared" si="133"/>
        <v>0</v>
      </c>
      <c r="R159" s="32">
        <f t="shared" si="134"/>
        <v>0</v>
      </c>
      <c r="S159" s="36"/>
      <c r="T159" s="25"/>
      <c r="U159" s="26"/>
      <c r="V159" s="26"/>
      <c r="W159" s="25">
        <f t="shared" si="127"/>
        <v>0</v>
      </c>
      <c r="X159" s="25">
        <f t="shared" si="135"/>
        <v>0</v>
      </c>
      <c r="Y159" s="32">
        <f t="shared" si="128"/>
        <v>0</v>
      </c>
      <c r="Z159" s="24"/>
    </row>
    <row r="160" spans="1:26" hidden="1" outlineLevel="1" x14ac:dyDescent="0.25">
      <c r="A160" s="11"/>
      <c r="B160" s="36">
        <f t="shared" si="129"/>
        <v>0</v>
      </c>
      <c r="C160" s="25">
        <f t="shared" si="124"/>
        <v>0</v>
      </c>
      <c r="D160" s="32">
        <f t="shared" si="130"/>
        <v>0</v>
      </c>
      <c r="E160" s="36"/>
      <c r="F160" s="25"/>
      <c r="G160" s="37"/>
      <c r="H160" s="37"/>
      <c r="I160" s="25">
        <f t="shared" si="125"/>
        <v>0</v>
      </c>
      <c r="J160" s="25">
        <f t="shared" si="131"/>
        <v>0</v>
      </c>
      <c r="K160" s="32">
        <f t="shared" si="132"/>
        <v>0</v>
      </c>
      <c r="L160" s="36"/>
      <c r="M160" s="25"/>
      <c r="N160" s="26"/>
      <c r="O160" s="26"/>
      <c r="P160" s="25">
        <f t="shared" si="126"/>
        <v>0</v>
      </c>
      <c r="Q160" s="25">
        <f t="shared" si="133"/>
        <v>0</v>
      </c>
      <c r="R160" s="32">
        <f t="shared" si="134"/>
        <v>0</v>
      </c>
      <c r="S160" s="36"/>
      <c r="T160" s="25"/>
      <c r="U160" s="26"/>
      <c r="V160" s="26"/>
      <c r="W160" s="25">
        <f t="shared" si="127"/>
        <v>0</v>
      </c>
      <c r="X160" s="25">
        <f t="shared" si="135"/>
        <v>0</v>
      </c>
      <c r="Y160" s="32">
        <f t="shared" si="128"/>
        <v>0</v>
      </c>
      <c r="Z160" s="24"/>
    </row>
    <row r="161" spans="1:26" hidden="1" outlineLevel="1" x14ac:dyDescent="0.25">
      <c r="A161" s="11"/>
      <c r="B161" s="36">
        <f t="shared" si="129"/>
        <v>0</v>
      </c>
      <c r="C161" s="25">
        <f t="shared" si="124"/>
        <v>0</v>
      </c>
      <c r="D161" s="32">
        <f t="shared" si="130"/>
        <v>0</v>
      </c>
      <c r="E161" s="36"/>
      <c r="F161" s="25"/>
      <c r="G161" s="37"/>
      <c r="H161" s="37"/>
      <c r="I161" s="25">
        <f t="shared" si="125"/>
        <v>0</v>
      </c>
      <c r="J161" s="25">
        <f t="shared" si="131"/>
        <v>0</v>
      </c>
      <c r="K161" s="32">
        <f t="shared" si="132"/>
        <v>0</v>
      </c>
      <c r="L161" s="36"/>
      <c r="M161" s="25"/>
      <c r="N161" s="26"/>
      <c r="O161" s="26"/>
      <c r="P161" s="25">
        <f t="shared" si="126"/>
        <v>0</v>
      </c>
      <c r="Q161" s="25">
        <f t="shared" si="133"/>
        <v>0</v>
      </c>
      <c r="R161" s="32">
        <f t="shared" si="134"/>
        <v>0</v>
      </c>
      <c r="S161" s="36"/>
      <c r="T161" s="25"/>
      <c r="U161" s="26"/>
      <c r="V161" s="26"/>
      <c r="W161" s="25">
        <f t="shared" si="127"/>
        <v>0</v>
      </c>
      <c r="X161" s="25">
        <f t="shared" si="135"/>
        <v>0</v>
      </c>
      <c r="Y161" s="32">
        <f t="shared" si="128"/>
        <v>0</v>
      </c>
      <c r="Z161" s="24"/>
    </row>
    <row r="162" spans="1:26" hidden="1" outlineLevel="1" x14ac:dyDescent="0.25">
      <c r="A162" s="11"/>
      <c r="B162" s="36">
        <f t="shared" si="129"/>
        <v>0</v>
      </c>
      <c r="C162" s="25">
        <f t="shared" si="124"/>
        <v>0</v>
      </c>
      <c r="D162" s="32">
        <f t="shared" si="130"/>
        <v>0</v>
      </c>
      <c r="E162" s="36"/>
      <c r="F162" s="25"/>
      <c r="G162" s="37"/>
      <c r="H162" s="37"/>
      <c r="I162" s="25">
        <f t="shared" si="125"/>
        <v>0</v>
      </c>
      <c r="J162" s="25">
        <f t="shared" si="131"/>
        <v>0</v>
      </c>
      <c r="K162" s="32">
        <f t="shared" si="132"/>
        <v>0</v>
      </c>
      <c r="L162" s="36"/>
      <c r="M162" s="25"/>
      <c r="N162" s="26"/>
      <c r="O162" s="26"/>
      <c r="P162" s="25">
        <f t="shared" si="126"/>
        <v>0</v>
      </c>
      <c r="Q162" s="25">
        <f t="shared" si="133"/>
        <v>0</v>
      </c>
      <c r="R162" s="32">
        <f t="shared" si="134"/>
        <v>0</v>
      </c>
      <c r="S162" s="36"/>
      <c r="T162" s="25"/>
      <c r="U162" s="26"/>
      <c r="V162" s="26"/>
      <c r="W162" s="25">
        <f t="shared" si="127"/>
        <v>0</v>
      </c>
      <c r="X162" s="25">
        <f t="shared" si="135"/>
        <v>0</v>
      </c>
      <c r="Y162" s="32">
        <f t="shared" si="128"/>
        <v>0</v>
      </c>
      <c r="Z162" s="24"/>
    </row>
    <row r="163" spans="1:26" collapsed="1" x14ac:dyDescent="0.25">
      <c r="A163" s="21"/>
      <c r="B163" s="22"/>
      <c r="C163" s="20"/>
      <c r="D163" s="23"/>
      <c r="E163" s="22"/>
      <c r="F163" s="20"/>
      <c r="G163" s="20"/>
      <c r="H163" s="20"/>
      <c r="I163" s="20"/>
      <c r="J163" s="20"/>
      <c r="K163" s="23"/>
      <c r="L163" s="22"/>
      <c r="M163" s="20"/>
      <c r="N163" s="20"/>
      <c r="O163" s="20"/>
      <c r="P163" s="20"/>
      <c r="Q163" s="20"/>
      <c r="R163" s="23"/>
      <c r="S163" s="22"/>
      <c r="T163" s="20"/>
      <c r="U163" s="20"/>
      <c r="V163" s="20"/>
      <c r="W163" s="20"/>
      <c r="X163" s="20"/>
      <c r="Y163" s="23"/>
      <c r="Z163" s="23"/>
    </row>
    <row r="164" spans="1:26" x14ac:dyDescent="0.25">
      <c r="A164" s="10" t="s">
        <v>99</v>
      </c>
      <c r="B164" s="35"/>
      <c r="D164" s="24"/>
      <c r="E164" s="35"/>
      <c r="K164" s="24"/>
      <c r="L164" s="35"/>
      <c r="R164" s="24"/>
      <c r="S164" s="35"/>
      <c r="Y164" s="24"/>
      <c r="Z164" s="24"/>
    </row>
    <row r="165" spans="1:26" hidden="1" outlineLevel="1" x14ac:dyDescent="0.25">
      <c r="A165" s="11"/>
      <c r="B165" s="36">
        <f>IF(C165&gt;0,RANK(C165,C$165:C$174,1),0)</f>
        <v>0</v>
      </c>
      <c r="C165" s="25">
        <f t="shared" ref="C165:C174" si="136">+K165+R165+Y165+Z165</f>
        <v>0</v>
      </c>
      <c r="D165" s="32">
        <f t="shared" si="130"/>
        <v>0</v>
      </c>
      <c r="E165" s="36"/>
      <c r="F165" s="25"/>
      <c r="G165" s="37"/>
      <c r="H165" s="37"/>
      <c r="I165" s="25">
        <f t="shared" ref="I165:I174" si="137">SUM(E165:G165)</f>
        <v>0</v>
      </c>
      <c r="J165" s="25">
        <f>IF(I165&gt;0,RANK(I165,I$165:I$174,0),0)</f>
        <v>0</v>
      </c>
      <c r="K165" s="32">
        <f>J165</f>
        <v>0</v>
      </c>
      <c r="L165" s="36"/>
      <c r="M165" s="25"/>
      <c r="N165" s="26"/>
      <c r="O165" s="26"/>
      <c r="P165" s="25">
        <f t="shared" ref="P165:P174" si="138">SUM(L165:N165)</f>
        <v>0</v>
      </c>
      <c r="Q165" s="25">
        <f>IF(P165&gt;0,RANK(P165,P$165:P$174,0),0)</f>
        <v>0</v>
      </c>
      <c r="R165" s="32">
        <f>Q165</f>
        <v>0</v>
      </c>
      <c r="S165" s="36"/>
      <c r="T165" s="25"/>
      <c r="U165" s="26"/>
      <c r="V165" s="26"/>
      <c r="W165" s="25">
        <f t="shared" ref="W165:W174" si="139">SUM(S165:U165)</f>
        <v>0</v>
      </c>
      <c r="X165" s="25">
        <f>IF(W165&gt;0,RANK(W165,W$165:W$174,0),0)</f>
        <v>0</v>
      </c>
      <c r="Y165" s="32">
        <f t="shared" ref="Y165:Y174" si="140">X165</f>
        <v>0</v>
      </c>
      <c r="Z165" s="24"/>
    </row>
    <row r="166" spans="1:26" hidden="1" outlineLevel="1" x14ac:dyDescent="0.25">
      <c r="A166" s="11"/>
      <c r="B166" s="36">
        <f t="shared" ref="B166:B174" si="141">IF(C166&gt;0,RANK(C166,C$165:C$174,1),0)</f>
        <v>0</v>
      </c>
      <c r="C166" s="25">
        <f t="shared" si="136"/>
        <v>0</v>
      </c>
      <c r="D166" s="32">
        <f t="shared" si="130"/>
        <v>0</v>
      </c>
      <c r="E166" s="36"/>
      <c r="F166" s="25"/>
      <c r="G166" s="37"/>
      <c r="H166" s="37"/>
      <c r="I166" s="25">
        <f t="shared" si="137"/>
        <v>0</v>
      </c>
      <c r="J166" s="25">
        <f t="shared" ref="J166:J174" si="142">IF(I166&gt;0,RANK(I166,I$165:I$174,0),0)</f>
        <v>0</v>
      </c>
      <c r="K166" s="32">
        <f t="shared" ref="K166:K174" si="143">J166</f>
        <v>0</v>
      </c>
      <c r="L166" s="36"/>
      <c r="M166" s="25"/>
      <c r="N166" s="26"/>
      <c r="O166" s="26"/>
      <c r="P166" s="25">
        <f t="shared" si="138"/>
        <v>0</v>
      </c>
      <c r="Q166" s="25">
        <f t="shared" ref="Q166:Q174" si="144">IF(P166&gt;0,RANK(P166,P$165:P$174,0),0)</f>
        <v>0</v>
      </c>
      <c r="R166" s="32">
        <f t="shared" ref="R166:R174" si="145">Q166</f>
        <v>0</v>
      </c>
      <c r="S166" s="36"/>
      <c r="T166" s="25"/>
      <c r="U166" s="26"/>
      <c r="V166" s="26"/>
      <c r="W166" s="25">
        <f t="shared" si="139"/>
        <v>0</v>
      </c>
      <c r="X166" s="25">
        <f t="shared" ref="X166:X174" si="146">IF(W166&gt;0,RANK(W166,W$165:W$174,0),0)</f>
        <v>0</v>
      </c>
      <c r="Y166" s="32">
        <f t="shared" si="140"/>
        <v>0</v>
      </c>
      <c r="Z166" s="24"/>
    </row>
    <row r="167" spans="1:26" hidden="1" outlineLevel="1" x14ac:dyDescent="0.25">
      <c r="A167" s="11"/>
      <c r="B167" s="36">
        <f t="shared" si="141"/>
        <v>0</v>
      </c>
      <c r="C167" s="25">
        <f t="shared" si="136"/>
        <v>0</v>
      </c>
      <c r="D167" s="32">
        <f t="shared" si="130"/>
        <v>0</v>
      </c>
      <c r="E167" s="36"/>
      <c r="F167" s="25"/>
      <c r="G167" s="37"/>
      <c r="H167" s="37"/>
      <c r="I167" s="25">
        <f t="shared" si="137"/>
        <v>0</v>
      </c>
      <c r="J167" s="25">
        <f t="shared" si="142"/>
        <v>0</v>
      </c>
      <c r="K167" s="32">
        <f t="shared" si="143"/>
        <v>0</v>
      </c>
      <c r="L167" s="36"/>
      <c r="M167" s="25"/>
      <c r="N167" s="26"/>
      <c r="O167" s="26"/>
      <c r="P167" s="25">
        <f t="shared" si="138"/>
        <v>0</v>
      </c>
      <c r="Q167" s="25">
        <f t="shared" si="144"/>
        <v>0</v>
      </c>
      <c r="R167" s="32">
        <f t="shared" si="145"/>
        <v>0</v>
      </c>
      <c r="S167" s="36"/>
      <c r="T167" s="25"/>
      <c r="U167" s="26"/>
      <c r="V167" s="26"/>
      <c r="W167" s="25">
        <f t="shared" si="139"/>
        <v>0</v>
      </c>
      <c r="X167" s="25">
        <f t="shared" si="146"/>
        <v>0</v>
      </c>
      <c r="Y167" s="32">
        <f t="shared" si="140"/>
        <v>0</v>
      </c>
      <c r="Z167" s="24"/>
    </row>
    <row r="168" spans="1:26" hidden="1" outlineLevel="1" x14ac:dyDescent="0.25">
      <c r="A168" s="11"/>
      <c r="B168" s="36">
        <f t="shared" si="141"/>
        <v>0</v>
      </c>
      <c r="C168" s="25">
        <f t="shared" si="136"/>
        <v>0</v>
      </c>
      <c r="D168" s="32">
        <f t="shared" si="130"/>
        <v>0</v>
      </c>
      <c r="E168" s="36"/>
      <c r="F168" s="25"/>
      <c r="G168" s="37"/>
      <c r="H168" s="37"/>
      <c r="I168" s="25">
        <f t="shared" si="137"/>
        <v>0</v>
      </c>
      <c r="J168" s="25">
        <f t="shared" si="142"/>
        <v>0</v>
      </c>
      <c r="K168" s="32">
        <f t="shared" si="143"/>
        <v>0</v>
      </c>
      <c r="L168" s="36"/>
      <c r="M168" s="25"/>
      <c r="N168" s="26"/>
      <c r="O168" s="26"/>
      <c r="P168" s="25">
        <f t="shared" si="138"/>
        <v>0</v>
      </c>
      <c r="Q168" s="25">
        <f t="shared" si="144"/>
        <v>0</v>
      </c>
      <c r="R168" s="32">
        <f t="shared" si="145"/>
        <v>0</v>
      </c>
      <c r="S168" s="36"/>
      <c r="T168" s="25"/>
      <c r="U168" s="26"/>
      <c r="V168" s="26"/>
      <c r="W168" s="25">
        <f t="shared" si="139"/>
        <v>0</v>
      </c>
      <c r="X168" s="25">
        <f t="shared" si="146"/>
        <v>0</v>
      </c>
      <c r="Y168" s="32">
        <f t="shared" si="140"/>
        <v>0</v>
      </c>
      <c r="Z168" s="24"/>
    </row>
    <row r="169" spans="1:26" hidden="1" outlineLevel="1" x14ac:dyDescent="0.25">
      <c r="A169" s="11"/>
      <c r="B169" s="36">
        <f t="shared" si="141"/>
        <v>0</v>
      </c>
      <c r="C169" s="25">
        <f t="shared" si="136"/>
        <v>0</v>
      </c>
      <c r="D169" s="32">
        <f t="shared" si="130"/>
        <v>0</v>
      </c>
      <c r="E169" s="36"/>
      <c r="F169" s="25"/>
      <c r="G169" s="37"/>
      <c r="H169" s="37"/>
      <c r="I169" s="25">
        <f t="shared" si="137"/>
        <v>0</v>
      </c>
      <c r="J169" s="25">
        <f t="shared" si="142"/>
        <v>0</v>
      </c>
      <c r="K169" s="32">
        <f t="shared" si="143"/>
        <v>0</v>
      </c>
      <c r="L169" s="36"/>
      <c r="M169" s="25"/>
      <c r="N169" s="26"/>
      <c r="O169" s="26"/>
      <c r="P169" s="25">
        <f t="shared" si="138"/>
        <v>0</v>
      </c>
      <c r="Q169" s="25">
        <f t="shared" si="144"/>
        <v>0</v>
      </c>
      <c r="R169" s="32">
        <f t="shared" si="145"/>
        <v>0</v>
      </c>
      <c r="S169" s="36"/>
      <c r="T169" s="25"/>
      <c r="U169" s="26"/>
      <c r="V169" s="26"/>
      <c r="W169" s="25">
        <f t="shared" si="139"/>
        <v>0</v>
      </c>
      <c r="X169" s="25">
        <f t="shared" si="146"/>
        <v>0</v>
      </c>
      <c r="Y169" s="32">
        <f t="shared" si="140"/>
        <v>0</v>
      </c>
      <c r="Z169" s="24"/>
    </row>
    <row r="170" spans="1:26" hidden="1" outlineLevel="1" x14ac:dyDescent="0.25">
      <c r="A170" s="11"/>
      <c r="B170" s="36">
        <f t="shared" si="141"/>
        <v>0</v>
      </c>
      <c r="C170" s="25">
        <f t="shared" si="136"/>
        <v>0</v>
      </c>
      <c r="D170" s="32">
        <f t="shared" si="130"/>
        <v>0</v>
      </c>
      <c r="E170" s="36"/>
      <c r="F170" s="25"/>
      <c r="G170" s="37"/>
      <c r="H170" s="37"/>
      <c r="I170" s="25">
        <f t="shared" si="137"/>
        <v>0</v>
      </c>
      <c r="J170" s="25">
        <f t="shared" si="142"/>
        <v>0</v>
      </c>
      <c r="K170" s="32">
        <f t="shared" si="143"/>
        <v>0</v>
      </c>
      <c r="L170" s="36"/>
      <c r="M170" s="25"/>
      <c r="N170" s="26"/>
      <c r="O170" s="26"/>
      <c r="P170" s="25">
        <f t="shared" si="138"/>
        <v>0</v>
      </c>
      <c r="Q170" s="25">
        <f t="shared" si="144"/>
        <v>0</v>
      </c>
      <c r="R170" s="32">
        <f t="shared" si="145"/>
        <v>0</v>
      </c>
      <c r="S170" s="36"/>
      <c r="T170" s="25"/>
      <c r="U170" s="26"/>
      <c r="V170" s="26"/>
      <c r="W170" s="25">
        <f t="shared" si="139"/>
        <v>0</v>
      </c>
      <c r="X170" s="25">
        <f t="shared" si="146"/>
        <v>0</v>
      </c>
      <c r="Y170" s="32">
        <f t="shared" si="140"/>
        <v>0</v>
      </c>
      <c r="Z170" s="24"/>
    </row>
    <row r="171" spans="1:26" hidden="1" outlineLevel="1" x14ac:dyDescent="0.25">
      <c r="A171" s="11"/>
      <c r="B171" s="36">
        <f t="shared" si="141"/>
        <v>0</v>
      </c>
      <c r="C171" s="25">
        <f t="shared" si="136"/>
        <v>0</v>
      </c>
      <c r="D171" s="32">
        <f t="shared" si="130"/>
        <v>0</v>
      </c>
      <c r="E171" s="36"/>
      <c r="F171" s="25"/>
      <c r="G171" s="37"/>
      <c r="H171" s="37"/>
      <c r="I171" s="25">
        <f t="shared" si="137"/>
        <v>0</v>
      </c>
      <c r="J171" s="25">
        <f t="shared" si="142"/>
        <v>0</v>
      </c>
      <c r="K171" s="32">
        <f t="shared" si="143"/>
        <v>0</v>
      </c>
      <c r="L171" s="36"/>
      <c r="M171" s="25"/>
      <c r="N171" s="26"/>
      <c r="O171" s="26"/>
      <c r="P171" s="25">
        <f t="shared" si="138"/>
        <v>0</v>
      </c>
      <c r="Q171" s="25">
        <f t="shared" si="144"/>
        <v>0</v>
      </c>
      <c r="R171" s="32">
        <f t="shared" si="145"/>
        <v>0</v>
      </c>
      <c r="S171" s="36"/>
      <c r="T171" s="25"/>
      <c r="U171" s="26"/>
      <c r="V171" s="26"/>
      <c r="W171" s="25">
        <f t="shared" si="139"/>
        <v>0</v>
      </c>
      <c r="X171" s="25">
        <f t="shared" si="146"/>
        <v>0</v>
      </c>
      <c r="Y171" s="32">
        <f t="shared" si="140"/>
        <v>0</v>
      </c>
      <c r="Z171" s="24"/>
    </row>
    <row r="172" spans="1:26" hidden="1" outlineLevel="1" x14ac:dyDescent="0.25">
      <c r="A172" s="11"/>
      <c r="B172" s="36">
        <f t="shared" si="141"/>
        <v>0</v>
      </c>
      <c r="C172" s="25">
        <f t="shared" si="136"/>
        <v>0</v>
      </c>
      <c r="D172" s="32">
        <f t="shared" si="130"/>
        <v>0</v>
      </c>
      <c r="E172" s="36"/>
      <c r="F172" s="25"/>
      <c r="G172" s="37"/>
      <c r="H172" s="37"/>
      <c r="I172" s="25">
        <f t="shared" si="137"/>
        <v>0</v>
      </c>
      <c r="J172" s="25">
        <f t="shared" si="142"/>
        <v>0</v>
      </c>
      <c r="K172" s="32">
        <f t="shared" si="143"/>
        <v>0</v>
      </c>
      <c r="L172" s="36"/>
      <c r="M172" s="25"/>
      <c r="N172" s="26"/>
      <c r="O172" s="26"/>
      <c r="P172" s="25">
        <f t="shared" si="138"/>
        <v>0</v>
      </c>
      <c r="Q172" s="25">
        <f t="shared" si="144"/>
        <v>0</v>
      </c>
      <c r="R172" s="32">
        <f t="shared" si="145"/>
        <v>0</v>
      </c>
      <c r="S172" s="36"/>
      <c r="T172" s="25"/>
      <c r="U172" s="26"/>
      <c r="V172" s="26"/>
      <c r="W172" s="25">
        <f t="shared" si="139"/>
        <v>0</v>
      </c>
      <c r="X172" s="25">
        <f t="shared" si="146"/>
        <v>0</v>
      </c>
      <c r="Y172" s="32">
        <f t="shared" si="140"/>
        <v>0</v>
      </c>
      <c r="Z172" s="24"/>
    </row>
    <row r="173" spans="1:26" hidden="1" outlineLevel="1" x14ac:dyDescent="0.25">
      <c r="A173" s="11"/>
      <c r="B173" s="36">
        <f t="shared" si="141"/>
        <v>0</v>
      </c>
      <c r="C173" s="25">
        <f t="shared" si="136"/>
        <v>0</v>
      </c>
      <c r="D173" s="32">
        <f t="shared" si="130"/>
        <v>0</v>
      </c>
      <c r="E173" s="36"/>
      <c r="F173" s="25"/>
      <c r="G173" s="37"/>
      <c r="H173" s="37"/>
      <c r="I173" s="25">
        <f t="shared" si="137"/>
        <v>0</v>
      </c>
      <c r="J173" s="25">
        <f t="shared" si="142"/>
        <v>0</v>
      </c>
      <c r="K173" s="32">
        <f t="shared" si="143"/>
        <v>0</v>
      </c>
      <c r="L173" s="36"/>
      <c r="M173" s="25"/>
      <c r="N173" s="26"/>
      <c r="O173" s="26"/>
      <c r="P173" s="25">
        <f t="shared" si="138"/>
        <v>0</v>
      </c>
      <c r="Q173" s="25">
        <f t="shared" si="144"/>
        <v>0</v>
      </c>
      <c r="R173" s="32">
        <f t="shared" si="145"/>
        <v>0</v>
      </c>
      <c r="S173" s="36"/>
      <c r="T173" s="25"/>
      <c r="U173" s="26"/>
      <c r="V173" s="26"/>
      <c r="W173" s="25">
        <f t="shared" si="139"/>
        <v>0</v>
      </c>
      <c r="X173" s="25">
        <f t="shared" si="146"/>
        <v>0</v>
      </c>
      <c r="Y173" s="32">
        <f t="shared" si="140"/>
        <v>0</v>
      </c>
      <c r="Z173" s="24"/>
    </row>
    <row r="174" spans="1:26" hidden="1" outlineLevel="1" x14ac:dyDescent="0.25">
      <c r="A174" s="11"/>
      <c r="B174" s="36">
        <f t="shared" si="141"/>
        <v>0</v>
      </c>
      <c r="C174" s="25">
        <f t="shared" si="136"/>
        <v>0</v>
      </c>
      <c r="D174" s="32">
        <f t="shared" si="130"/>
        <v>0</v>
      </c>
      <c r="E174" s="36"/>
      <c r="F174" s="25"/>
      <c r="G174" s="37"/>
      <c r="H174" s="37"/>
      <c r="I174" s="25">
        <f t="shared" si="137"/>
        <v>0</v>
      </c>
      <c r="J174" s="25">
        <f t="shared" si="142"/>
        <v>0</v>
      </c>
      <c r="K174" s="32">
        <f t="shared" si="143"/>
        <v>0</v>
      </c>
      <c r="L174" s="36"/>
      <c r="M174" s="25"/>
      <c r="N174" s="26"/>
      <c r="O174" s="26"/>
      <c r="P174" s="25">
        <f t="shared" si="138"/>
        <v>0</v>
      </c>
      <c r="Q174" s="25">
        <f t="shared" si="144"/>
        <v>0</v>
      </c>
      <c r="R174" s="32">
        <f t="shared" si="145"/>
        <v>0</v>
      </c>
      <c r="S174" s="36"/>
      <c r="T174" s="25"/>
      <c r="U174" s="26"/>
      <c r="V174" s="26"/>
      <c r="W174" s="25">
        <f t="shared" si="139"/>
        <v>0</v>
      </c>
      <c r="X174" s="25">
        <f t="shared" si="146"/>
        <v>0</v>
      </c>
      <c r="Y174" s="32">
        <f t="shared" si="140"/>
        <v>0</v>
      </c>
      <c r="Z174" s="24"/>
    </row>
    <row r="175" spans="1:26" collapsed="1" x14ac:dyDescent="0.25">
      <c r="A175" s="21"/>
      <c r="B175" s="22"/>
      <c r="C175" s="20"/>
      <c r="D175" s="23"/>
      <c r="E175" s="22"/>
      <c r="F175" s="20"/>
      <c r="G175" s="20"/>
      <c r="H175" s="20"/>
      <c r="I175" s="20"/>
      <c r="J175" s="20"/>
      <c r="K175" s="23"/>
      <c r="L175" s="22"/>
      <c r="M175" s="20"/>
      <c r="N175" s="20"/>
      <c r="O175" s="20"/>
      <c r="P175" s="20"/>
      <c r="Q175" s="20"/>
      <c r="R175" s="23"/>
      <c r="S175" s="22"/>
      <c r="T175" s="20"/>
      <c r="U175" s="20"/>
      <c r="V175" s="20"/>
      <c r="W175" s="20"/>
      <c r="X175" s="20"/>
      <c r="Y175" s="23"/>
      <c r="Z175" s="23"/>
    </row>
    <row r="176" spans="1:26" x14ac:dyDescent="0.25">
      <c r="A176" s="10" t="s">
        <v>100</v>
      </c>
      <c r="B176" s="35"/>
      <c r="D176" s="24"/>
      <c r="E176" s="35"/>
      <c r="K176" s="24"/>
      <c r="L176" s="35"/>
      <c r="R176" s="24"/>
      <c r="S176" s="35"/>
      <c r="Y176" s="24"/>
      <c r="Z176" s="24"/>
    </row>
    <row r="177" spans="1:26" x14ac:dyDescent="0.25">
      <c r="A177" s="11" t="s">
        <v>40</v>
      </c>
      <c r="B177" s="36">
        <f>IF(C177&gt;0,RANK(C177,C$177,1),0)</f>
        <v>1</v>
      </c>
      <c r="C177" s="25">
        <f>+K177+R177+Y177-Z177</f>
        <v>3</v>
      </c>
      <c r="D177" s="32">
        <f t="shared" ref="D177:D186" si="147">E177+G177+L177+N177+S177+U177</f>
        <v>331.6</v>
      </c>
      <c r="E177" s="36">
        <v>80.7</v>
      </c>
      <c r="F177" s="25">
        <f>IF(E177&gt;0,RANK(E177,E$177:E$186,0),0)</f>
        <v>1</v>
      </c>
      <c r="G177" s="37">
        <v>81.900000000000006</v>
      </c>
      <c r="H177" s="25">
        <f>IF(G177&gt;0,RANK(G177,G$177:G$186,0),0)</f>
        <v>1</v>
      </c>
      <c r="I177" s="25">
        <f>F177+H177</f>
        <v>2</v>
      </c>
      <c r="J177" s="25">
        <f>IF(I177&gt;0,RANK(I177,I$177:I$186,0),0)</f>
        <v>1</v>
      </c>
      <c r="K177" s="32">
        <f>J177</f>
        <v>1</v>
      </c>
      <c r="L177" s="36">
        <v>83</v>
      </c>
      <c r="M177" s="25">
        <f>IF(L177&gt;0,RANK(L177,L$177:L$186,0),0)</f>
        <v>1</v>
      </c>
      <c r="N177" s="26"/>
      <c r="O177" s="26"/>
      <c r="P177" s="25">
        <f>M177+O177</f>
        <v>1</v>
      </c>
      <c r="Q177" s="25">
        <f>IF(P177&gt;0,RANK(P177,P$177,0),0)</f>
        <v>1</v>
      </c>
      <c r="R177" s="32">
        <f>Q177</f>
        <v>1</v>
      </c>
      <c r="S177" s="36">
        <v>86</v>
      </c>
      <c r="T177" s="25">
        <f>IF(S177&gt;0,RANK(S177,S$177,0),0)</f>
        <v>1</v>
      </c>
      <c r="U177" s="26"/>
      <c r="V177" s="26"/>
      <c r="W177" s="25">
        <f>T177+V177</f>
        <v>1</v>
      </c>
      <c r="X177" s="25">
        <f>IF(W177&gt;0,RANK(W177,W$177:W$186,0),0)</f>
        <v>1</v>
      </c>
      <c r="Y177" s="32">
        <f t="shared" ref="Y177:Y186" si="148">X177</f>
        <v>1</v>
      </c>
      <c r="Z177" s="24"/>
    </row>
    <row r="178" spans="1:26" hidden="1" outlineLevel="1" x14ac:dyDescent="0.25">
      <c r="A178" s="11"/>
      <c r="B178" s="36"/>
      <c r="C178" s="25">
        <f t="shared" ref="C178:C186" si="149">+K178+R178+Y178+Z178</f>
        <v>0</v>
      </c>
      <c r="D178" s="32">
        <f t="shared" si="147"/>
        <v>0</v>
      </c>
      <c r="E178" s="36"/>
      <c r="F178" s="25"/>
      <c r="G178" s="37"/>
      <c r="H178" s="37"/>
      <c r="I178" s="25">
        <f t="shared" ref="I178:I186" si="150">F178+H178</f>
        <v>0</v>
      </c>
      <c r="J178" s="25">
        <f t="shared" ref="J178:J186" si="151">IF(I178&gt;0,RANK(I178,I$177:I$186,0),0)</f>
        <v>0</v>
      </c>
      <c r="K178" s="32">
        <f t="shared" ref="K178:K186" si="152">J178</f>
        <v>0</v>
      </c>
      <c r="L178" s="36"/>
      <c r="M178" s="25"/>
      <c r="N178" s="26"/>
      <c r="O178" s="26"/>
      <c r="P178" s="25">
        <f t="shared" ref="P178:P186" si="153">SUM(L178:N178)</f>
        <v>0</v>
      </c>
      <c r="Q178" s="25">
        <f t="shared" ref="Q178:Q186" si="154">IF(P178&gt;0,RANK(P178,P$177:P$186,0),0)</f>
        <v>0</v>
      </c>
      <c r="R178" s="32">
        <f t="shared" ref="R178:R186" si="155">Q178</f>
        <v>0</v>
      </c>
      <c r="S178" s="36"/>
      <c r="T178" s="25"/>
      <c r="U178" s="26"/>
      <c r="V178" s="26"/>
      <c r="W178" s="25">
        <f t="shared" ref="W178:W186" si="156">SUM(S178:U178)</f>
        <v>0</v>
      </c>
      <c r="X178" s="25">
        <f t="shared" ref="X178:X186" si="157">IF(W178&gt;0,RANK(W178,W$177:W$186,0),0)</f>
        <v>0</v>
      </c>
      <c r="Y178" s="32">
        <f t="shared" si="148"/>
        <v>0</v>
      </c>
      <c r="Z178" s="24"/>
    </row>
    <row r="179" spans="1:26" hidden="1" outlineLevel="1" x14ac:dyDescent="0.25">
      <c r="A179" s="11"/>
      <c r="B179" s="36"/>
      <c r="C179" s="25">
        <f t="shared" si="149"/>
        <v>0</v>
      </c>
      <c r="D179" s="32">
        <f t="shared" si="147"/>
        <v>0</v>
      </c>
      <c r="E179" s="36"/>
      <c r="F179" s="25"/>
      <c r="G179" s="37"/>
      <c r="H179" s="37"/>
      <c r="I179" s="25">
        <f t="shared" si="150"/>
        <v>0</v>
      </c>
      <c r="J179" s="25">
        <f t="shared" si="151"/>
        <v>0</v>
      </c>
      <c r="K179" s="32">
        <f t="shared" si="152"/>
        <v>0</v>
      </c>
      <c r="L179" s="36"/>
      <c r="M179" s="25"/>
      <c r="N179" s="26"/>
      <c r="O179" s="26"/>
      <c r="P179" s="25">
        <f t="shared" si="153"/>
        <v>0</v>
      </c>
      <c r="Q179" s="25">
        <f t="shared" si="154"/>
        <v>0</v>
      </c>
      <c r="R179" s="32">
        <f t="shared" si="155"/>
        <v>0</v>
      </c>
      <c r="S179" s="36"/>
      <c r="T179" s="25"/>
      <c r="U179" s="26"/>
      <c r="V179" s="26"/>
      <c r="W179" s="25">
        <f t="shared" si="156"/>
        <v>0</v>
      </c>
      <c r="X179" s="25">
        <f t="shared" si="157"/>
        <v>0</v>
      </c>
      <c r="Y179" s="32">
        <f t="shared" si="148"/>
        <v>0</v>
      </c>
      <c r="Z179" s="24"/>
    </row>
    <row r="180" spans="1:26" hidden="1" outlineLevel="1" x14ac:dyDescent="0.25">
      <c r="A180" s="11"/>
      <c r="B180" s="36"/>
      <c r="C180" s="25">
        <f t="shared" si="149"/>
        <v>0</v>
      </c>
      <c r="D180" s="32">
        <f t="shared" si="147"/>
        <v>0</v>
      </c>
      <c r="E180" s="36"/>
      <c r="F180" s="25"/>
      <c r="G180" s="37"/>
      <c r="H180" s="37"/>
      <c r="I180" s="25">
        <f t="shared" si="150"/>
        <v>0</v>
      </c>
      <c r="J180" s="25">
        <f t="shared" si="151"/>
        <v>0</v>
      </c>
      <c r="K180" s="32">
        <f t="shared" si="152"/>
        <v>0</v>
      </c>
      <c r="L180" s="36"/>
      <c r="M180" s="25"/>
      <c r="N180" s="26"/>
      <c r="O180" s="26"/>
      <c r="P180" s="25">
        <f t="shared" si="153"/>
        <v>0</v>
      </c>
      <c r="Q180" s="25">
        <f t="shared" si="154"/>
        <v>0</v>
      </c>
      <c r="R180" s="32">
        <f t="shared" si="155"/>
        <v>0</v>
      </c>
      <c r="S180" s="36"/>
      <c r="T180" s="25"/>
      <c r="U180" s="26"/>
      <c r="V180" s="26"/>
      <c r="W180" s="25">
        <f t="shared" si="156"/>
        <v>0</v>
      </c>
      <c r="X180" s="25">
        <f t="shared" si="157"/>
        <v>0</v>
      </c>
      <c r="Y180" s="32">
        <f t="shared" si="148"/>
        <v>0</v>
      </c>
      <c r="Z180" s="24"/>
    </row>
    <row r="181" spans="1:26" hidden="1" outlineLevel="1" x14ac:dyDescent="0.25">
      <c r="A181" s="11"/>
      <c r="B181" s="36"/>
      <c r="C181" s="25">
        <f t="shared" si="149"/>
        <v>0</v>
      </c>
      <c r="D181" s="32">
        <f t="shared" si="147"/>
        <v>0</v>
      </c>
      <c r="E181" s="36"/>
      <c r="F181" s="25"/>
      <c r="G181" s="37"/>
      <c r="H181" s="37"/>
      <c r="I181" s="25">
        <f t="shared" si="150"/>
        <v>0</v>
      </c>
      <c r="J181" s="25">
        <f t="shared" si="151"/>
        <v>0</v>
      </c>
      <c r="K181" s="32">
        <f t="shared" si="152"/>
        <v>0</v>
      </c>
      <c r="L181" s="36"/>
      <c r="M181" s="25"/>
      <c r="N181" s="26"/>
      <c r="O181" s="26"/>
      <c r="P181" s="25">
        <f t="shared" si="153"/>
        <v>0</v>
      </c>
      <c r="Q181" s="25">
        <f t="shared" si="154"/>
        <v>0</v>
      </c>
      <c r="R181" s="32">
        <f t="shared" si="155"/>
        <v>0</v>
      </c>
      <c r="S181" s="36"/>
      <c r="T181" s="25"/>
      <c r="U181" s="26"/>
      <c r="V181" s="26"/>
      <c r="W181" s="25">
        <f t="shared" si="156"/>
        <v>0</v>
      </c>
      <c r="X181" s="25">
        <f t="shared" si="157"/>
        <v>0</v>
      </c>
      <c r="Y181" s="32">
        <f t="shared" si="148"/>
        <v>0</v>
      </c>
      <c r="Z181" s="24"/>
    </row>
    <row r="182" spans="1:26" hidden="1" outlineLevel="1" x14ac:dyDescent="0.25">
      <c r="A182" s="11"/>
      <c r="B182" s="36"/>
      <c r="C182" s="25">
        <f t="shared" si="149"/>
        <v>0</v>
      </c>
      <c r="D182" s="32">
        <f t="shared" si="147"/>
        <v>0</v>
      </c>
      <c r="E182" s="36"/>
      <c r="F182" s="25"/>
      <c r="G182" s="37"/>
      <c r="H182" s="37"/>
      <c r="I182" s="25">
        <f t="shared" si="150"/>
        <v>0</v>
      </c>
      <c r="J182" s="25">
        <f t="shared" si="151"/>
        <v>0</v>
      </c>
      <c r="K182" s="32">
        <f t="shared" si="152"/>
        <v>0</v>
      </c>
      <c r="L182" s="36"/>
      <c r="M182" s="25"/>
      <c r="N182" s="26"/>
      <c r="O182" s="26"/>
      <c r="P182" s="25">
        <f t="shared" si="153"/>
        <v>0</v>
      </c>
      <c r="Q182" s="25">
        <f t="shared" si="154"/>
        <v>0</v>
      </c>
      <c r="R182" s="32">
        <f t="shared" si="155"/>
        <v>0</v>
      </c>
      <c r="S182" s="36"/>
      <c r="T182" s="25"/>
      <c r="U182" s="26"/>
      <c r="V182" s="26"/>
      <c r="W182" s="25">
        <f t="shared" si="156"/>
        <v>0</v>
      </c>
      <c r="X182" s="25">
        <f t="shared" si="157"/>
        <v>0</v>
      </c>
      <c r="Y182" s="32">
        <f t="shared" si="148"/>
        <v>0</v>
      </c>
      <c r="Z182" s="24"/>
    </row>
    <row r="183" spans="1:26" hidden="1" outlineLevel="1" x14ac:dyDescent="0.25">
      <c r="A183" s="11"/>
      <c r="B183" s="36"/>
      <c r="C183" s="25">
        <f t="shared" si="149"/>
        <v>0</v>
      </c>
      <c r="D183" s="32">
        <f t="shared" si="147"/>
        <v>0</v>
      </c>
      <c r="E183" s="36"/>
      <c r="F183" s="25"/>
      <c r="G183" s="37"/>
      <c r="H183" s="37"/>
      <c r="I183" s="25">
        <f t="shared" si="150"/>
        <v>0</v>
      </c>
      <c r="J183" s="25">
        <f t="shared" si="151"/>
        <v>0</v>
      </c>
      <c r="K183" s="32">
        <f t="shared" si="152"/>
        <v>0</v>
      </c>
      <c r="L183" s="36"/>
      <c r="M183" s="25"/>
      <c r="N183" s="26"/>
      <c r="O183" s="26"/>
      <c r="P183" s="25">
        <f t="shared" si="153"/>
        <v>0</v>
      </c>
      <c r="Q183" s="25">
        <f t="shared" si="154"/>
        <v>0</v>
      </c>
      <c r="R183" s="32">
        <f t="shared" si="155"/>
        <v>0</v>
      </c>
      <c r="S183" s="36"/>
      <c r="T183" s="25"/>
      <c r="U183" s="26"/>
      <c r="V183" s="26"/>
      <c r="W183" s="25">
        <f t="shared" si="156"/>
        <v>0</v>
      </c>
      <c r="X183" s="25">
        <f t="shared" si="157"/>
        <v>0</v>
      </c>
      <c r="Y183" s="32">
        <f t="shared" si="148"/>
        <v>0</v>
      </c>
      <c r="Z183" s="24"/>
    </row>
    <row r="184" spans="1:26" hidden="1" outlineLevel="1" x14ac:dyDescent="0.25">
      <c r="A184" s="11"/>
      <c r="B184" s="36"/>
      <c r="C184" s="25">
        <f t="shared" si="149"/>
        <v>0</v>
      </c>
      <c r="D184" s="32">
        <f t="shared" si="147"/>
        <v>0</v>
      </c>
      <c r="E184" s="36"/>
      <c r="F184" s="25"/>
      <c r="G184" s="37"/>
      <c r="H184" s="37"/>
      <c r="I184" s="25">
        <f t="shared" si="150"/>
        <v>0</v>
      </c>
      <c r="J184" s="25">
        <f t="shared" si="151"/>
        <v>0</v>
      </c>
      <c r="K184" s="32">
        <f t="shared" si="152"/>
        <v>0</v>
      </c>
      <c r="L184" s="36"/>
      <c r="M184" s="25"/>
      <c r="N184" s="26"/>
      <c r="O184" s="26"/>
      <c r="P184" s="25">
        <f t="shared" si="153"/>
        <v>0</v>
      </c>
      <c r="Q184" s="25">
        <f t="shared" si="154"/>
        <v>0</v>
      </c>
      <c r="R184" s="32">
        <f t="shared" si="155"/>
        <v>0</v>
      </c>
      <c r="S184" s="36"/>
      <c r="T184" s="25"/>
      <c r="U184" s="26"/>
      <c r="V184" s="26"/>
      <c r="W184" s="25">
        <f t="shared" si="156"/>
        <v>0</v>
      </c>
      <c r="X184" s="25">
        <f t="shared" si="157"/>
        <v>0</v>
      </c>
      <c r="Y184" s="32">
        <f t="shared" si="148"/>
        <v>0</v>
      </c>
      <c r="Z184" s="24"/>
    </row>
    <row r="185" spans="1:26" hidden="1" outlineLevel="1" x14ac:dyDescent="0.25">
      <c r="A185" s="11"/>
      <c r="B185" s="36"/>
      <c r="C185" s="25">
        <f t="shared" si="149"/>
        <v>0</v>
      </c>
      <c r="D185" s="32">
        <f t="shared" si="147"/>
        <v>0</v>
      </c>
      <c r="E185" s="36"/>
      <c r="F185" s="25"/>
      <c r="G185" s="37"/>
      <c r="H185" s="37"/>
      <c r="I185" s="25">
        <f t="shared" si="150"/>
        <v>0</v>
      </c>
      <c r="J185" s="25">
        <f t="shared" si="151"/>
        <v>0</v>
      </c>
      <c r="K185" s="32">
        <f t="shared" si="152"/>
        <v>0</v>
      </c>
      <c r="L185" s="36"/>
      <c r="M185" s="25"/>
      <c r="N185" s="26"/>
      <c r="O185" s="26"/>
      <c r="P185" s="25">
        <f t="shared" si="153"/>
        <v>0</v>
      </c>
      <c r="Q185" s="25">
        <f t="shared" si="154"/>
        <v>0</v>
      </c>
      <c r="R185" s="32">
        <f t="shared" si="155"/>
        <v>0</v>
      </c>
      <c r="S185" s="36"/>
      <c r="T185" s="25"/>
      <c r="U185" s="26"/>
      <c r="V185" s="26"/>
      <c r="W185" s="25">
        <f t="shared" si="156"/>
        <v>0</v>
      </c>
      <c r="X185" s="25">
        <f t="shared" si="157"/>
        <v>0</v>
      </c>
      <c r="Y185" s="32">
        <f t="shared" si="148"/>
        <v>0</v>
      </c>
      <c r="Z185" s="24"/>
    </row>
    <row r="186" spans="1:26" hidden="1" outlineLevel="1" x14ac:dyDescent="0.25">
      <c r="A186" s="11"/>
      <c r="B186" s="36"/>
      <c r="C186" s="25">
        <f t="shared" si="149"/>
        <v>0</v>
      </c>
      <c r="D186" s="32">
        <f t="shared" si="147"/>
        <v>0</v>
      </c>
      <c r="E186" s="36"/>
      <c r="F186" s="25"/>
      <c r="G186" s="37"/>
      <c r="H186" s="37"/>
      <c r="I186" s="25">
        <f t="shared" si="150"/>
        <v>0</v>
      </c>
      <c r="J186" s="25">
        <f t="shared" si="151"/>
        <v>0</v>
      </c>
      <c r="K186" s="32">
        <f t="shared" si="152"/>
        <v>0</v>
      </c>
      <c r="L186" s="36"/>
      <c r="M186" s="25"/>
      <c r="N186" s="26"/>
      <c r="O186" s="26"/>
      <c r="P186" s="25">
        <f t="shared" si="153"/>
        <v>0</v>
      </c>
      <c r="Q186" s="25">
        <f t="shared" si="154"/>
        <v>0</v>
      </c>
      <c r="R186" s="32">
        <f t="shared" si="155"/>
        <v>0</v>
      </c>
      <c r="S186" s="36"/>
      <c r="T186" s="25"/>
      <c r="U186" s="26"/>
      <c r="V186" s="26"/>
      <c r="W186" s="25">
        <f t="shared" si="156"/>
        <v>0</v>
      </c>
      <c r="X186" s="25">
        <f t="shared" si="157"/>
        <v>0</v>
      </c>
      <c r="Y186" s="32">
        <f t="shared" si="148"/>
        <v>0</v>
      </c>
      <c r="Z186" s="24"/>
    </row>
    <row r="187" spans="1:26" collapsed="1" x14ac:dyDescent="0.25">
      <c r="A187" s="21"/>
      <c r="B187" s="22"/>
      <c r="C187" s="20"/>
      <c r="D187" s="23"/>
      <c r="E187" s="22"/>
      <c r="F187" s="20"/>
      <c r="G187" s="20"/>
      <c r="H187" s="20"/>
      <c r="I187" s="20"/>
      <c r="J187" s="20"/>
      <c r="K187" s="23"/>
      <c r="L187" s="22"/>
      <c r="M187" s="20"/>
      <c r="N187" s="20"/>
      <c r="O187" s="20"/>
      <c r="P187" s="20"/>
      <c r="Q187" s="20"/>
      <c r="R187" s="23"/>
      <c r="S187" s="22"/>
      <c r="T187" s="20"/>
      <c r="U187" s="20"/>
      <c r="V187" s="20"/>
      <c r="W187" s="20"/>
      <c r="X187" s="20"/>
      <c r="Y187" s="23"/>
      <c r="Z187" s="23"/>
    </row>
    <row r="188" spans="1:26" x14ac:dyDescent="0.25">
      <c r="A188" s="10" t="s">
        <v>101</v>
      </c>
      <c r="B188" s="35"/>
      <c r="D188" s="24"/>
      <c r="E188" s="35"/>
      <c r="K188" s="24"/>
      <c r="L188" s="35"/>
      <c r="R188" s="24"/>
      <c r="S188" s="35"/>
      <c r="Y188" s="24"/>
      <c r="Z188" s="24"/>
    </row>
    <row r="189" spans="1:26" x14ac:dyDescent="0.25">
      <c r="A189" s="11" t="s">
        <v>102</v>
      </c>
      <c r="B189" s="36">
        <f>IF(C189&gt;0,RANK(C189,C$189:C$190,1),0)</f>
        <v>1</v>
      </c>
      <c r="C189" s="25">
        <f>+K189+R189+Y189-Z189</f>
        <v>3</v>
      </c>
      <c r="D189" s="32">
        <f>E189+G189+L189+N189+S189+U189</f>
        <v>373.2</v>
      </c>
      <c r="E189" s="36">
        <v>92.5</v>
      </c>
      <c r="F189" s="25">
        <f>IF(E189&gt;0,RANK(E189,E$189:E$190,0),0)</f>
        <v>1</v>
      </c>
      <c r="G189" s="37">
        <v>94.5</v>
      </c>
      <c r="H189" s="25">
        <f>IF(G189&gt;0,RANK(G189,G$189:G$190,0),0)</f>
        <v>1</v>
      </c>
      <c r="I189" s="25">
        <f t="shared" ref="I189:I198" si="158">F189+H189</f>
        <v>2</v>
      </c>
      <c r="J189" s="25">
        <f>IF(I189&gt;0,RANK(I189,I$189:I$190,1),0)</f>
        <v>1</v>
      </c>
      <c r="K189" s="32">
        <f>J189</f>
        <v>1</v>
      </c>
      <c r="L189" s="36">
        <v>90</v>
      </c>
      <c r="M189" s="25">
        <f>IF(L189&gt;0,RANK(L189,L$189:L$190,0),0)</f>
        <v>1</v>
      </c>
      <c r="N189" s="26"/>
      <c r="O189" s="26"/>
      <c r="P189" s="25">
        <f>M189+O189</f>
        <v>1</v>
      </c>
      <c r="Q189" s="25">
        <f>IF(P189&gt;0,RANK(P189,P$189:P$190,1),0)</f>
        <v>1</v>
      </c>
      <c r="R189" s="32">
        <f>Q189</f>
        <v>1</v>
      </c>
      <c r="S189" s="36">
        <v>96.2</v>
      </c>
      <c r="T189" s="25">
        <f>IF(S189&gt;0,RANK(S189,S$189:S$190,0),0)</f>
        <v>1</v>
      </c>
      <c r="U189" s="26"/>
      <c r="V189" s="26"/>
      <c r="W189" s="25">
        <f>T189+V189</f>
        <v>1</v>
      </c>
      <c r="X189" s="25">
        <f>IF(W189&gt;0,RANK(W189,W$189:W$190,1),0)</f>
        <v>1</v>
      </c>
      <c r="Y189" s="32">
        <f>X189</f>
        <v>1</v>
      </c>
      <c r="Z189" s="24"/>
    </row>
    <row r="190" spans="1:26" x14ac:dyDescent="0.25">
      <c r="A190" s="11" t="s">
        <v>41</v>
      </c>
      <c r="B190" s="36">
        <f>IF(C190&gt;0,RANK(C190,C$189:C$190,1),0)</f>
        <v>2</v>
      </c>
      <c r="C190" s="25">
        <f>+K190+R190+Y190-Z190</f>
        <v>6</v>
      </c>
      <c r="D190" s="32">
        <f>E190+G190+L190+N190+S190+U190</f>
        <v>335</v>
      </c>
      <c r="E190" s="36">
        <v>84.7</v>
      </c>
      <c r="F190" s="25">
        <f>IF(E190&gt;0,RANK(E190,E$189:E$190,0),0)</f>
        <v>2</v>
      </c>
      <c r="G190" s="37">
        <v>85.9</v>
      </c>
      <c r="H190" s="25">
        <f>IF(G190&gt;0,RANK(G190,G$189:G$190,0),0)</f>
        <v>2</v>
      </c>
      <c r="I190" s="25">
        <f t="shared" si="158"/>
        <v>4</v>
      </c>
      <c r="J190" s="25">
        <f>IF(I190&gt;0,RANK(I190,I$189:I$190,1),0)</f>
        <v>2</v>
      </c>
      <c r="K190" s="32">
        <f>J190</f>
        <v>2</v>
      </c>
      <c r="L190" s="36">
        <v>82.1</v>
      </c>
      <c r="M190" s="25">
        <f>IF(L190&gt;0,RANK(L190,L$189:L$190,0),0)</f>
        <v>2</v>
      </c>
      <c r="N190" s="26"/>
      <c r="O190" s="26"/>
      <c r="P190" s="25">
        <f t="shared" ref="P190:P198" si="159">M190+O190</f>
        <v>2</v>
      </c>
      <c r="Q190" s="25">
        <f>IF(P190&gt;0,RANK(P190,P$189:P$190,1),0)</f>
        <v>2</v>
      </c>
      <c r="R190" s="32">
        <f>Q190</f>
        <v>2</v>
      </c>
      <c r="S190" s="36">
        <v>82.3</v>
      </c>
      <c r="T190" s="25">
        <f>IF(S190&gt;0,RANK(S190,S$189:S$190,0),0)</f>
        <v>2</v>
      </c>
      <c r="U190" s="26"/>
      <c r="V190" s="26"/>
      <c r="W190" s="25">
        <f t="shared" ref="W190:W198" si="160">T190+V190</f>
        <v>2</v>
      </c>
      <c r="X190" s="25">
        <f>IF(W190&gt;0,RANK(W190,W$189:W$190,1),0)</f>
        <v>2</v>
      </c>
      <c r="Y190" s="32">
        <f>X190</f>
        <v>2</v>
      </c>
      <c r="Z190" s="24"/>
    </row>
    <row r="191" spans="1:26" hidden="1" outlineLevel="1" x14ac:dyDescent="0.25">
      <c r="A191" s="11"/>
      <c r="B191" s="36"/>
      <c r="C191" s="25">
        <f t="shared" ref="C191:C198" si="161">+K191+R191+Y191-Z191</f>
        <v>0</v>
      </c>
      <c r="D191" s="32">
        <f t="shared" ref="D191:D198" si="162">E191+G191+L191+N191+S191+U191</f>
        <v>0</v>
      </c>
      <c r="E191" s="36"/>
      <c r="F191" s="25"/>
      <c r="G191" s="37"/>
      <c r="H191" s="37"/>
      <c r="I191" s="25">
        <f t="shared" si="158"/>
        <v>0</v>
      </c>
      <c r="J191" s="25"/>
      <c r="K191" s="32">
        <f t="shared" ref="K191:K198" si="163">J191</f>
        <v>0</v>
      </c>
      <c r="L191" s="36"/>
      <c r="M191" s="25"/>
      <c r="N191" s="26"/>
      <c r="O191" s="26"/>
      <c r="P191" s="25">
        <f t="shared" si="159"/>
        <v>0</v>
      </c>
      <c r="Q191" s="25"/>
      <c r="R191" s="32">
        <f t="shared" ref="R191:R198" si="164">Q191</f>
        <v>0</v>
      </c>
      <c r="S191" s="36"/>
      <c r="T191" s="25"/>
      <c r="U191" s="26"/>
      <c r="V191" s="26"/>
      <c r="W191" s="25">
        <f t="shared" si="160"/>
        <v>0</v>
      </c>
      <c r="X191" s="25"/>
      <c r="Y191" s="32">
        <f t="shared" ref="Y191:Y198" si="165">X191</f>
        <v>0</v>
      </c>
      <c r="Z191" s="24"/>
    </row>
    <row r="192" spans="1:26" hidden="1" outlineLevel="1" x14ac:dyDescent="0.25">
      <c r="A192" s="11"/>
      <c r="B192" s="36"/>
      <c r="C192" s="25">
        <f t="shared" si="161"/>
        <v>0</v>
      </c>
      <c r="D192" s="32">
        <f t="shared" si="162"/>
        <v>0</v>
      </c>
      <c r="E192" s="36"/>
      <c r="F192" s="25"/>
      <c r="G192" s="37"/>
      <c r="H192" s="37"/>
      <c r="I192" s="25">
        <f t="shared" si="158"/>
        <v>0</v>
      </c>
      <c r="J192" s="25"/>
      <c r="K192" s="32">
        <f t="shared" si="163"/>
        <v>0</v>
      </c>
      <c r="L192" s="36"/>
      <c r="M192" s="25"/>
      <c r="N192" s="26"/>
      <c r="O192" s="26"/>
      <c r="P192" s="25">
        <f t="shared" si="159"/>
        <v>0</v>
      </c>
      <c r="Q192" s="25"/>
      <c r="R192" s="32">
        <f t="shared" si="164"/>
        <v>0</v>
      </c>
      <c r="S192" s="36"/>
      <c r="T192" s="25"/>
      <c r="U192" s="26"/>
      <c r="V192" s="26"/>
      <c r="W192" s="25">
        <f t="shared" si="160"/>
        <v>0</v>
      </c>
      <c r="X192" s="25"/>
      <c r="Y192" s="32">
        <f t="shared" si="165"/>
        <v>0</v>
      </c>
      <c r="Z192" s="24"/>
    </row>
    <row r="193" spans="1:26" hidden="1" outlineLevel="1" x14ac:dyDescent="0.25">
      <c r="A193" s="11"/>
      <c r="B193" s="36"/>
      <c r="C193" s="25">
        <f t="shared" si="161"/>
        <v>0</v>
      </c>
      <c r="D193" s="32">
        <f t="shared" si="162"/>
        <v>0</v>
      </c>
      <c r="E193" s="36"/>
      <c r="F193" s="25"/>
      <c r="G193" s="37"/>
      <c r="H193" s="37"/>
      <c r="I193" s="25">
        <f t="shared" si="158"/>
        <v>0</v>
      </c>
      <c r="J193" s="25"/>
      <c r="K193" s="32">
        <f t="shared" si="163"/>
        <v>0</v>
      </c>
      <c r="L193" s="36"/>
      <c r="M193" s="25"/>
      <c r="N193" s="26"/>
      <c r="O193" s="26"/>
      <c r="P193" s="25">
        <f t="shared" si="159"/>
        <v>0</v>
      </c>
      <c r="Q193" s="25"/>
      <c r="R193" s="32">
        <f t="shared" si="164"/>
        <v>0</v>
      </c>
      <c r="S193" s="36"/>
      <c r="T193" s="25"/>
      <c r="U193" s="26"/>
      <c r="V193" s="26"/>
      <c r="W193" s="25">
        <f t="shared" si="160"/>
        <v>0</v>
      </c>
      <c r="X193" s="25"/>
      <c r="Y193" s="32">
        <f t="shared" si="165"/>
        <v>0</v>
      </c>
      <c r="Z193" s="24"/>
    </row>
    <row r="194" spans="1:26" hidden="1" outlineLevel="1" x14ac:dyDescent="0.25">
      <c r="A194" s="11"/>
      <c r="B194" s="36"/>
      <c r="C194" s="25">
        <f t="shared" si="161"/>
        <v>0</v>
      </c>
      <c r="D194" s="32">
        <f t="shared" si="162"/>
        <v>0</v>
      </c>
      <c r="E194" s="36"/>
      <c r="F194" s="25"/>
      <c r="G194" s="37"/>
      <c r="H194" s="37"/>
      <c r="I194" s="25">
        <f t="shared" si="158"/>
        <v>0</v>
      </c>
      <c r="J194" s="25"/>
      <c r="K194" s="32">
        <f t="shared" si="163"/>
        <v>0</v>
      </c>
      <c r="L194" s="36"/>
      <c r="M194" s="25"/>
      <c r="N194" s="26"/>
      <c r="O194" s="26"/>
      <c r="P194" s="25">
        <f t="shared" si="159"/>
        <v>0</v>
      </c>
      <c r="Q194" s="25"/>
      <c r="R194" s="32">
        <f t="shared" si="164"/>
        <v>0</v>
      </c>
      <c r="S194" s="36"/>
      <c r="T194" s="25"/>
      <c r="U194" s="26"/>
      <c r="V194" s="26"/>
      <c r="W194" s="25">
        <f t="shared" si="160"/>
        <v>0</v>
      </c>
      <c r="X194" s="25"/>
      <c r="Y194" s="32">
        <f t="shared" si="165"/>
        <v>0</v>
      </c>
      <c r="Z194" s="24"/>
    </row>
    <row r="195" spans="1:26" hidden="1" outlineLevel="1" x14ac:dyDescent="0.25">
      <c r="A195" s="11"/>
      <c r="B195" s="36"/>
      <c r="C195" s="25">
        <f t="shared" si="161"/>
        <v>0</v>
      </c>
      <c r="D195" s="32">
        <f t="shared" si="162"/>
        <v>0</v>
      </c>
      <c r="E195" s="36"/>
      <c r="F195" s="25"/>
      <c r="G195" s="37"/>
      <c r="H195" s="37"/>
      <c r="I195" s="25">
        <f t="shared" si="158"/>
        <v>0</v>
      </c>
      <c r="J195" s="25"/>
      <c r="K195" s="32">
        <f t="shared" si="163"/>
        <v>0</v>
      </c>
      <c r="L195" s="36"/>
      <c r="M195" s="25"/>
      <c r="N195" s="26"/>
      <c r="O195" s="26"/>
      <c r="P195" s="25">
        <f t="shared" si="159"/>
        <v>0</v>
      </c>
      <c r="Q195" s="25"/>
      <c r="R195" s="32">
        <f t="shared" si="164"/>
        <v>0</v>
      </c>
      <c r="S195" s="36"/>
      <c r="T195" s="25"/>
      <c r="U195" s="26"/>
      <c r="V195" s="26"/>
      <c r="W195" s="25">
        <f t="shared" si="160"/>
        <v>0</v>
      </c>
      <c r="X195" s="25"/>
      <c r="Y195" s="32">
        <f t="shared" si="165"/>
        <v>0</v>
      </c>
      <c r="Z195" s="24"/>
    </row>
    <row r="196" spans="1:26" hidden="1" outlineLevel="1" x14ac:dyDescent="0.25">
      <c r="A196" s="11"/>
      <c r="B196" s="36"/>
      <c r="C196" s="25">
        <f t="shared" si="161"/>
        <v>0</v>
      </c>
      <c r="D196" s="32">
        <f t="shared" si="162"/>
        <v>0</v>
      </c>
      <c r="E196" s="36"/>
      <c r="F196" s="25"/>
      <c r="G196" s="37"/>
      <c r="H196" s="37"/>
      <c r="I196" s="25">
        <f t="shared" si="158"/>
        <v>0</v>
      </c>
      <c r="J196" s="25"/>
      <c r="K196" s="32">
        <f t="shared" si="163"/>
        <v>0</v>
      </c>
      <c r="L196" s="36"/>
      <c r="M196" s="25"/>
      <c r="N196" s="26"/>
      <c r="O196" s="26"/>
      <c r="P196" s="25">
        <f t="shared" si="159"/>
        <v>0</v>
      </c>
      <c r="Q196" s="25"/>
      <c r="R196" s="32">
        <f t="shared" si="164"/>
        <v>0</v>
      </c>
      <c r="S196" s="36"/>
      <c r="T196" s="25"/>
      <c r="U196" s="26"/>
      <c r="V196" s="26"/>
      <c r="W196" s="25">
        <f t="shared" si="160"/>
        <v>0</v>
      </c>
      <c r="X196" s="25"/>
      <c r="Y196" s="32">
        <f t="shared" si="165"/>
        <v>0</v>
      </c>
      <c r="Z196" s="24"/>
    </row>
    <row r="197" spans="1:26" hidden="1" outlineLevel="1" x14ac:dyDescent="0.25">
      <c r="A197" s="11"/>
      <c r="B197" s="36"/>
      <c r="C197" s="25">
        <f t="shared" si="161"/>
        <v>0</v>
      </c>
      <c r="D197" s="32">
        <f t="shared" si="162"/>
        <v>0</v>
      </c>
      <c r="E197" s="36"/>
      <c r="F197" s="25"/>
      <c r="G197" s="37"/>
      <c r="H197" s="37"/>
      <c r="I197" s="25">
        <f t="shared" si="158"/>
        <v>0</v>
      </c>
      <c r="J197" s="25"/>
      <c r="K197" s="32">
        <f t="shared" si="163"/>
        <v>0</v>
      </c>
      <c r="L197" s="36"/>
      <c r="M197" s="25"/>
      <c r="N197" s="26"/>
      <c r="O197" s="26"/>
      <c r="P197" s="25">
        <f t="shared" si="159"/>
        <v>0</v>
      </c>
      <c r="Q197" s="25"/>
      <c r="R197" s="32">
        <f t="shared" si="164"/>
        <v>0</v>
      </c>
      <c r="S197" s="36"/>
      <c r="T197" s="25"/>
      <c r="U197" s="26"/>
      <c r="V197" s="26"/>
      <c r="W197" s="25">
        <f t="shared" si="160"/>
        <v>0</v>
      </c>
      <c r="X197" s="25"/>
      <c r="Y197" s="32">
        <f t="shared" si="165"/>
        <v>0</v>
      </c>
      <c r="Z197" s="24"/>
    </row>
    <row r="198" spans="1:26" hidden="1" outlineLevel="1" x14ac:dyDescent="0.25">
      <c r="A198" s="11"/>
      <c r="B198" s="36"/>
      <c r="C198" s="25">
        <f t="shared" si="161"/>
        <v>0</v>
      </c>
      <c r="D198" s="32">
        <f t="shared" si="162"/>
        <v>0</v>
      </c>
      <c r="E198" s="36"/>
      <c r="F198" s="25"/>
      <c r="G198" s="37"/>
      <c r="H198" s="37"/>
      <c r="I198" s="25">
        <f t="shared" si="158"/>
        <v>0</v>
      </c>
      <c r="J198" s="25"/>
      <c r="K198" s="32">
        <f t="shared" si="163"/>
        <v>0</v>
      </c>
      <c r="L198" s="36"/>
      <c r="M198" s="25"/>
      <c r="N198" s="26"/>
      <c r="O198" s="26"/>
      <c r="P198" s="25">
        <f t="shared" si="159"/>
        <v>0</v>
      </c>
      <c r="Q198" s="25"/>
      <c r="R198" s="32">
        <f t="shared" si="164"/>
        <v>0</v>
      </c>
      <c r="S198" s="36"/>
      <c r="T198" s="25"/>
      <c r="U198" s="26"/>
      <c r="V198" s="26"/>
      <c r="W198" s="25">
        <f t="shared" si="160"/>
        <v>0</v>
      </c>
      <c r="X198" s="25"/>
      <c r="Y198" s="32">
        <f t="shared" si="165"/>
        <v>0</v>
      </c>
      <c r="Z198" s="24"/>
    </row>
    <row r="199" spans="1:26" ht="15.75" collapsed="1" thickBot="1" x14ac:dyDescent="0.3">
      <c r="A199" s="28"/>
      <c r="B199" s="29"/>
      <c r="C199" s="30"/>
      <c r="D199" s="31"/>
      <c r="E199" s="29"/>
      <c r="F199" s="30"/>
      <c r="G199" s="30"/>
      <c r="H199" s="30"/>
      <c r="I199" s="30"/>
      <c r="J199" s="30"/>
      <c r="K199" s="31"/>
      <c r="L199" s="29"/>
      <c r="M199" s="30"/>
      <c r="N199" s="30"/>
      <c r="O199" s="30"/>
      <c r="P199" s="30"/>
      <c r="Q199" s="30"/>
      <c r="R199" s="31"/>
      <c r="S199" s="29"/>
      <c r="T199" s="30"/>
      <c r="U199" s="30"/>
      <c r="V199" s="30"/>
      <c r="W199" s="30"/>
      <c r="X199" s="30"/>
      <c r="Y199" s="31"/>
      <c r="Z199" s="31"/>
    </row>
  </sheetData>
  <sortState xmlns:xlrd2="http://schemas.microsoft.com/office/spreadsheetml/2017/richdata2" ref="A129:Z130">
    <sortCondition ref="B129:B130"/>
  </sortState>
  <pageMargins left="0.19685039370078741" right="0.19685039370078741" top="0.19685039370078741" bottom="0.19685039370078741" header="0.31496062992125984" footer="0.31496062992125984"/>
  <pageSetup scale="5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3840-88D5-4EF7-86E8-1E183E41AECB}">
  <sheetPr>
    <tabColor rgb="FFC00000"/>
    <pageSetUpPr fitToPage="1"/>
  </sheetPr>
  <dimension ref="A3:I102"/>
  <sheetViews>
    <sheetView zoomScale="70" zoomScaleNormal="70" workbookViewId="0">
      <pane xSplit="1" ySplit="6" topLeftCell="B7" activePane="bottomRight" state="frozen"/>
      <selection activeCell="A3" sqref="A3:C245"/>
      <selection pane="topRight" activeCell="A3" sqref="A3:C245"/>
      <selection pane="bottomLeft" activeCell="A3" sqref="A3:C245"/>
      <selection pane="bottomRight" activeCell="C42" sqref="C42"/>
    </sheetView>
  </sheetViews>
  <sheetFormatPr defaultRowHeight="15" outlineLevelRow="1" x14ac:dyDescent="0.25"/>
  <cols>
    <col min="1" max="1" width="29.7109375" style="8" bestFit="1" customWidth="1"/>
  </cols>
  <sheetData>
    <row r="3" spans="1:9" ht="15.75" thickBot="1" x14ac:dyDescent="0.3">
      <c r="A3" s="40" t="s">
        <v>74</v>
      </c>
      <c r="B3" s="40"/>
    </row>
    <row r="4" spans="1:9" ht="15.75" thickBot="1" x14ac:dyDescent="0.3">
      <c r="A4" s="101"/>
      <c r="B4" s="102"/>
      <c r="C4" s="102"/>
      <c r="D4" s="102"/>
      <c r="E4" s="103" t="s">
        <v>201</v>
      </c>
      <c r="F4" s="104"/>
      <c r="G4" s="103"/>
      <c r="H4" s="104"/>
      <c r="I4" s="104"/>
    </row>
    <row r="5" spans="1:9" x14ac:dyDescent="0.25">
      <c r="A5" s="9"/>
      <c r="B5" s="14" t="s">
        <v>9</v>
      </c>
      <c r="C5" s="33" t="s">
        <v>10</v>
      </c>
      <c r="D5" s="15" t="s">
        <v>9</v>
      </c>
      <c r="E5" s="2" t="s">
        <v>3</v>
      </c>
      <c r="F5" s="2"/>
      <c r="G5" s="2" t="s">
        <v>4</v>
      </c>
      <c r="H5" s="2"/>
      <c r="I5" s="4" t="s">
        <v>7</v>
      </c>
    </row>
    <row r="6" spans="1:9" ht="15.75" thickBot="1" x14ac:dyDescent="0.3">
      <c r="A6" s="13"/>
      <c r="B6" s="16" t="s">
        <v>2</v>
      </c>
      <c r="C6" s="34" t="s">
        <v>33</v>
      </c>
      <c r="D6" s="17" t="s">
        <v>34</v>
      </c>
      <c r="E6" s="16" t="s">
        <v>34</v>
      </c>
      <c r="F6" s="19" t="s">
        <v>33</v>
      </c>
      <c r="G6" s="18" t="s">
        <v>34</v>
      </c>
      <c r="H6" s="18" t="s">
        <v>33</v>
      </c>
      <c r="I6" s="7" t="s">
        <v>8</v>
      </c>
    </row>
    <row r="7" spans="1:9" x14ac:dyDescent="0.25">
      <c r="A7" s="12" t="s">
        <v>46</v>
      </c>
      <c r="B7" s="35"/>
      <c r="D7" s="24"/>
      <c r="E7" s="35"/>
      <c r="F7" s="24"/>
      <c r="I7" s="24"/>
    </row>
    <row r="8" spans="1:9" x14ac:dyDescent="0.25">
      <c r="A8" s="11" t="s">
        <v>147</v>
      </c>
      <c r="B8" s="36">
        <f>IF(C8&gt;0,RANK(C8,C$8:C$9,1),0)</f>
        <v>1</v>
      </c>
      <c r="C8" s="25">
        <f>+F8+H8-I8</f>
        <v>2</v>
      </c>
      <c r="D8" s="32">
        <f>E8+G8</f>
        <v>113.8</v>
      </c>
      <c r="E8" s="113">
        <v>61.4</v>
      </c>
      <c r="F8" s="98">
        <f>IF(E8&gt;0,RANK(E8,E$8:E$17,0),0)</f>
        <v>1</v>
      </c>
      <c r="G8" s="37">
        <v>52.4</v>
      </c>
      <c r="H8" s="37">
        <f>IF(G8&gt;0,RANK(G8,G$8:G$17,0),0)</f>
        <v>1</v>
      </c>
      <c r="I8" s="24"/>
    </row>
    <row r="9" spans="1:9" x14ac:dyDescent="0.25">
      <c r="A9" s="11" t="s">
        <v>146</v>
      </c>
      <c r="B9" s="36">
        <f>IF(C9&gt;0,RANK(C9,C$8:C$9,1),0)</f>
        <v>2</v>
      </c>
      <c r="C9" s="25">
        <f>+F9+H9-I9</f>
        <v>4</v>
      </c>
      <c r="D9" s="32">
        <f>E9+G9</f>
        <v>108.5</v>
      </c>
      <c r="E9" s="41">
        <v>59</v>
      </c>
      <c r="F9" s="98">
        <f>IF(E9&gt;0,RANK(E9,E$8:E$17,0),0)</f>
        <v>2</v>
      </c>
      <c r="G9" s="37">
        <v>49.5</v>
      </c>
      <c r="H9" s="37">
        <f>IF(G9&gt;0,RANK(G9,G$8:G$17,0),0)</f>
        <v>2</v>
      </c>
      <c r="I9" s="24"/>
    </row>
    <row r="10" spans="1:9" hidden="1" outlineLevel="1" x14ac:dyDescent="0.25">
      <c r="A10" s="11"/>
      <c r="B10" s="36"/>
      <c r="C10" s="25">
        <f t="shared" ref="C10:C17" si="0">+F10+H10-I10</f>
        <v>0</v>
      </c>
      <c r="D10" s="32">
        <f t="shared" ref="D10:D17" si="1">E10+G10</f>
        <v>0</v>
      </c>
      <c r="E10" s="41"/>
      <c r="F10" s="98">
        <f t="shared" ref="F10:F17" si="2">IF(E10&gt;0,RANK(E10,E$8:E$17,0),0)</f>
        <v>0</v>
      </c>
      <c r="G10" s="37"/>
      <c r="H10" s="37">
        <f t="shared" ref="H10:H17" si="3">IF(G10&gt;0,RANK(G10,G$8:G$17,0),0)</f>
        <v>0</v>
      </c>
      <c r="I10" s="24"/>
    </row>
    <row r="11" spans="1:9" hidden="1" outlineLevel="1" x14ac:dyDescent="0.25">
      <c r="A11" s="11"/>
      <c r="B11" s="36"/>
      <c r="C11" s="25">
        <f t="shared" si="0"/>
        <v>0</v>
      </c>
      <c r="D11" s="32">
        <f t="shared" si="1"/>
        <v>0</v>
      </c>
      <c r="E11" s="41"/>
      <c r="F11" s="98">
        <f t="shared" si="2"/>
        <v>0</v>
      </c>
      <c r="G11" s="37"/>
      <c r="H11" s="37">
        <f t="shared" si="3"/>
        <v>0</v>
      </c>
      <c r="I11" s="24"/>
    </row>
    <row r="12" spans="1:9" hidden="1" outlineLevel="1" x14ac:dyDescent="0.25">
      <c r="A12" s="11"/>
      <c r="B12" s="36"/>
      <c r="C12" s="25">
        <f t="shared" si="0"/>
        <v>0</v>
      </c>
      <c r="D12" s="32">
        <f t="shared" si="1"/>
        <v>0</v>
      </c>
      <c r="E12" s="41"/>
      <c r="F12" s="98">
        <f t="shared" si="2"/>
        <v>0</v>
      </c>
      <c r="G12" s="37"/>
      <c r="H12" s="37">
        <f t="shared" si="3"/>
        <v>0</v>
      </c>
      <c r="I12" s="24"/>
    </row>
    <row r="13" spans="1:9" hidden="1" outlineLevel="1" x14ac:dyDescent="0.25">
      <c r="A13" s="11"/>
      <c r="B13" s="36"/>
      <c r="C13" s="25">
        <f t="shared" si="0"/>
        <v>0</v>
      </c>
      <c r="D13" s="32">
        <f t="shared" si="1"/>
        <v>0</v>
      </c>
      <c r="E13" s="41"/>
      <c r="F13" s="98">
        <f t="shared" si="2"/>
        <v>0</v>
      </c>
      <c r="G13" s="37"/>
      <c r="H13" s="37">
        <f t="shared" si="3"/>
        <v>0</v>
      </c>
      <c r="I13" s="24"/>
    </row>
    <row r="14" spans="1:9" hidden="1" outlineLevel="1" x14ac:dyDescent="0.25">
      <c r="A14" s="11"/>
      <c r="B14" s="36"/>
      <c r="C14" s="25">
        <f t="shared" si="0"/>
        <v>0</v>
      </c>
      <c r="D14" s="32">
        <f t="shared" si="1"/>
        <v>0</v>
      </c>
      <c r="E14" s="41"/>
      <c r="F14" s="98">
        <f t="shared" si="2"/>
        <v>0</v>
      </c>
      <c r="G14" s="37"/>
      <c r="H14" s="37">
        <f t="shared" si="3"/>
        <v>0</v>
      </c>
      <c r="I14" s="24"/>
    </row>
    <row r="15" spans="1:9" hidden="1" outlineLevel="1" x14ac:dyDescent="0.25">
      <c r="A15" s="11"/>
      <c r="B15" s="36"/>
      <c r="C15" s="25">
        <f t="shared" si="0"/>
        <v>0</v>
      </c>
      <c r="D15" s="32">
        <f t="shared" si="1"/>
        <v>0</v>
      </c>
      <c r="E15" s="41"/>
      <c r="F15" s="98">
        <f t="shared" si="2"/>
        <v>0</v>
      </c>
      <c r="G15" s="37"/>
      <c r="H15" s="37">
        <f t="shared" si="3"/>
        <v>0</v>
      </c>
      <c r="I15" s="24"/>
    </row>
    <row r="16" spans="1:9" hidden="1" outlineLevel="1" x14ac:dyDescent="0.25">
      <c r="A16" s="11"/>
      <c r="B16" s="36"/>
      <c r="C16" s="25">
        <f t="shared" si="0"/>
        <v>0</v>
      </c>
      <c r="D16" s="32">
        <f t="shared" si="1"/>
        <v>0</v>
      </c>
      <c r="E16" s="41"/>
      <c r="F16" s="98">
        <f t="shared" si="2"/>
        <v>0</v>
      </c>
      <c r="G16" s="37"/>
      <c r="H16" s="37">
        <f t="shared" si="3"/>
        <v>0</v>
      </c>
      <c r="I16" s="24"/>
    </row>
    <row r="17" spans="1:9" hidden="1" outlineLevel="1" x14ac:dyDescent="0.25">
      <c r="A17" s="11"/>
      <c r="B17" s="36"/>
      <c r="C17" s="25">
        <f t="shared" si="0"/>
        <v>0</v>
      </c>
      <c r="D17" s="32">
        <f t="shared" si="1"/>
        <v>0</v>
      </c>
      <c r="E17" s="41"/>
      <c r="F17" s="98">
        <f t="shared" si="2"/>
        <v>0</v>
      </c>
      <c r="G17" s="37"/>
      <c r="H17" s="37">
        <f t="shared" si="3"/>
        <v>0</v>
      </c>
      <c r="I17" s="24"/>
    </row>
    <row r="18" spans="1:9" collapsed="1" x14ac:dyDescent="0.25">
      <c r="A18" s="21"/>
      <c r="B18" s="22"/>
      <c r="C18" s="20"/>
      <c r="D18" s="23"/>
      <c r="E18" s="22"/>
      <c r="F18" s="23"/>
      <c r="G18" s="20"/>
      <c r="H18" s="20"/>
      <c r="I18" s="23"/>
    </row>
    <row r="19" spans="1:9" x14ac:dyDescent="0.25">
      <c r="A19" s="10" t="s">
        <v>47</v>
      </c>
      <c r="B19" s="35"/>
      <c r="D19" s="24"/>
      <c r="E19" s="35"/>
      <c r="F19" s="24"/>
      <c r="I19" s="24"/>
    </row>
    <row r="20" spans="1:9" hidden="1" outlineLevel="1" x14ac:dyDescent="0.25">
      <c r="A20" s="11"/>
      <c r="B20" s="36">
        <f>IF(C20&gt;0,RANK(C20,C$20:C$29,1),0)</f>
        <v>0</v>
      </c>
      <c r="C20" s="25">
        <f t="shared" ref="C20:C29" si="4">+F20+H20+I20</f>
        <v>0</v>
      </c>
      <c r="D20" s="32">
        <f t="shared" ref="D20:D29" si="5">E20+G20</f>
        <v>0</v>
      </c>
      <c r="E20" s="36"/>
      <c r="F20" s="32">
        <f t="shared" ref="F20:F29" si="6">IF(E20&gt;0,RANK(E20,E$20:E$29,0),0)</f>
        <v>0</v>
      </c>
      <c r="G20" s="25"/>
      <c r="H20" s="25">
        <f>IF(G20&gt;0,RANK(G20,G$20:G$29,0),0)</f>
        <v>0</v>
      </c>
      <c r="I20" s="24"/>
    </row>
    <row r="21" spans="1:9" hidden="1" outlineLevel="1" x14ac:dyDescent="0.25">
      <c r="A21" s="11"/>
      <c r="B21" s="36">
        <f t="shared" ref="B21:B29" si="7">IF(C21&gt;0,RANK(C21,C$20:C$29,1),0)</f>
        <v>0</v>
      </c>
      <c r="C21" s="25">
        <f t="shared" si="4"/>
        <v>0</v>
      </c>
      <c r="D21" s="32">
        <f t="shared" si="5"/>
        <v>0</v>
      </c>
      <c r="E21" s="36"/>
      <c r="F21" s="32">
        <f t="shared" si="6"/>
        <v>0</v>
      </c>
      <c r="G21" s="25"/>
      <c r="H21" s="25">
        <f t="shared" ref="H21:H29" si="8">IF(G21&gt;0,RANK(G21,G$20:G$29,0),0)</f>
        <v>0</v>
      </c>
      <c r="I21" s="24"/>
    </row>
    <row r="22" spans="1:9" hidden="1" outlineLevel="1" x14ac:dyDescent="0.25">
      <c r="A22" s="11"/>
      <c r="B22" s="36">
        <f t="shared" si="7"/>
        <v>0</v>
      </c>
      <c r="C22" s="25">
        <f t="shared" si="4"/>
        <v>0</v>
      </c>
      <c r="D22" s="32">
        <f t="shared" si="5"/>
        <v>0</v>
      </c>
      <c r="E22" s="36"/>
      <c r="F22" s="32">
        <f t="shared" si="6"/>
        <v>0</v>
      </c>
      <c r="G22" s="25"/>
      <c r="H22" s="25">
        <f t="shared" si="8"/>
        <v>0</v>
      </c>
      <c r="I22" s="24"/>
    </row>
    <row r="23" spans="1:9" hidden="1" outlineLevel="1" x14ac:dyDescent="0.25">
      <c r="A23" s="11"/>
      <c r="B23" s="36">
        <f t="shared" si="7"/>
        <v>0</v>
      </c>
      <c r="C23" s="25">
        <f t="shared" si="4"/>
        <v>0</v>
      </c>
      <c r="D23" s="32">
        <f t="shared" si="5"/>
        <v>0</v>
      </c>
      <c r="E23" s="36"/>
      <c r="F23" s="32">
        <f t="shared" si="6"/>
        <v>0</v>
      </c>
      <c r="G23" s="25"/>
      <c r="H23" s="25">
        <f t="shared" si="8"/>
        <v>0</v>
      </c>
      <c r="I23" s="24"/>
    </row>
    <row r="24" spans="1:9" hidden="1" outlineLevel="1" x14ac:dyDescent="0.25">
      <c r="A24" s="11"/>
      <c r="B24" s="36">
        <f t="shared" si="7"/>
        <v>0</v>
      </c>
      <c r="C24" s="25">
        <f t="shared" si="4"/>
        <v>0</v>
      </c>
      <c r="D24" s="32">
        <f t="shared" si="5"/>
        <v>0</v>
      </c>
      <c r="E24" s="36"/>
      <c r="F24" s="32">
        <f t="shared" si="6"/>
        <v>0</v>
      </c>
      <c r="G24" s="25"/>
      <c r="H24" s="25">
        <f t="shared" si="8"/>
        <v>0</v>
      </c>
      <c r="I24" s="24"/>
    </row>
    <row r="25" spans="1:9" hidden="1" outlineLevel="1" x14ac:dyDescent="0.25">
      <c r="A25" s="11"/>
      <c r="B25" s="36">
        <f t="shared" si="7"/>
        <v>0</v>
      </c>
      <c r="C25" s="25">
        <f t="shared" si="4"/>
        <v>0</v>
      </c>
      <c r="D25" s="32">
        <f t="shared" si="5"/>
        <v>0</v>
      </c>
      <c r="E25" s="36"/>
      <c r="F25" s="32">
        <f t="shared" si="6"/>
        <v>0</v>
      </c>
      <c r="G25" s="25"/>
      <c r="H25" s="25">
        <f t="shared" si="8"/>
        <v>0</v>
      </c>
      <c r="I25" s="24"/>
    </row>
    <row r="26" spans="1:9" hidden="1" outlineLevel="1" x14ac:dyDescent="0.25">
      <c r="A26" s="11"/>
      <c r="B26" s="36">
        <f t="shared" si="7"/>
        <v>0</v>
      </c>
      <c r="C26" s="25">
        <f t="shared" si="4"/>
        <v>0</v>
      </c>
      <c r="D26" s="32">
        <f t="shared" si="5"/>
        <v>0</v>
      </c>
      <c r="E26" s="36"/>
      <c r="F26" s="32">
        <f t="shared" si="6"/>
        <v>0</v>
      </c>
      <c r="G26" s="25"/>
      <c r="H26" s="25">
        <f t="shared" si="8"/>
        <v>0</v>
      </c>
      <c r="I26" s="24"/>
    </row>
    <row r="27" spans="1:9" hidden="1" outlineLevel="1" x14ac:dyDescent="0.25">
      <c r="A27" s="11"/>
      <c r="B27" s="36">
        <f t="shared" si="7"/>
        <v>0</v>
      </c>
      <c r="C27" s="25">
        <f t="shared" si="4"/>
        <v>0</v>
      </c>
      <c r="D27" s="32">
        <f t="shared" si="5"/>
        <v>0</v>
      </c>
      <c r="E27" s="36"/>
      <c r="F27" s="32">
        <f t="shared" si="6"/>
        <v>0</v>
      </c>
      <c r="G27" s="25"/>
      <c r="H27" s="25">
        <f t="shared" si="8"/>
        <v>0</v>
      </c>
      <c r="I27" s="24"/>
    </row>
    <row r="28" spans="1:9" hidden="1" outlineLevel="1" x14ac:dyDescent="0.25">
      <c r="A28" s="11"/>
      <c r="B28" s="36">
        <f t="shared" si="7"/>
        <v>0</v>
      </c>
      <c r="C28" s="25">
        <f t="shared" si="4"/>
        <v>0</v>
      </c>
      <c r="D28" s="32">
        <f t="shared" si="5"/>
        <v>0</v>
      </c>
      <c r="E28" s="36"/>
      <c r="F28" s="32">
        <f t="shared" si="6"/>
        <v>0</v>
      </c>
      <c r="G28" s="25"/>
      <c r="H28" s="25">
        <f t="shared" si="8"/>
        <v>0</v>
      </c>
      <c r="I28" s="24"/>
    </row>
    <row r="29" spans="1:9" hidden="1" outlineLevel="1" x14ac:dyDescent="0.25">
      <c r="A29" s="11"/>
      <c r="B29" s="36">
        <f t="shared" si="7"/>
        <v>0</v>
      </c>
      <c r="C29" s="25">
        <f t="shared" si="4"/>
        <v>0</v>
      </c>
      <c r="D29" s="32">
        <f t="shared" si="5"/>
        <v>0</v>
      </c>
      <c r="E29" s="36"/>
      <c r="F29" s="32">
        <f t="shared" si="6"/>
        <v>0</v>
      </c>
      <c r="G29" s="25"/>
      <c r="H29" s="25">
        <f t="shared" si="8"/>
        <v>0</v>
      </c>
      <c r="I29" s="24"/>
    </row>
    <row r="30" spans="1:9" collapsed="1" x14ac:dyDescent="0.25">
      <c r="A30" s="21"/>
      <c r="B30" s="22"/>
      <c r="C30" s="20"/>
      <c r="D30" s="23"/>
      <c r="E30" s="22"/>
      <c r="F30" s="23"/>
      <c r="G30" s="20"/>
      <c r="H30" s="20"/>
      <c r="I30" s="23"/>
    </row>
    <row r="31" spans="1:9" x14ac:dyDescent="0.25">
      <c r="A31" s="10" t="s">
        <v>48</v>
      </c>
      <c r="B31" s="35"/>
      <c r="D31" s="24"/>
      <c r="E31" s="35"/>
      <c r="F31" s="24"/>
      <c r="I31" s="24"/>
    </row>
    <row r="32" spans="1:9" x14ac:dyDescent="0.25">
      <c r="A32" s="11" t="s">
        <v>202</v>
      </c>
      <c r="B32" s="36">
        <f>IF(C32&gt;0,RANK(C32,C$32:C$33,1),0)</f>
        <v>1</v>
      </c>
      <c r="C32" s="25">
        <f>+F32+H32-I32</f>
        <v>2.5</v>
      </c>
      <c r="D32" s="32">
        <f>E32+G32</f>
        <v>142</v>
      </c>
      <c r="E32" s="36">
        <v>76</v>
      </c>
      <c r="F32" s="32">
        <f>IF(E32&gt;0,RANK(E32,E$32:E$41,0),0)</f>
        <v>1</v>
      </c>
      <c r="G32" s="25">
        <v>66</v>
      </c>
      <c r="H32" s="25">
        <f>IF(G32&gt;0,RANK(G32,G$32:G$41,0),0)</f>
        <v>2</v>
      </c>
      <c r="I32" s="24">
        <v>0.5</v>
      </c>
    </row>
    <row r="33" spans="1:9" x14ac:dyDescent="0.25">
      <c r="A33" s="11" t="s">
        <v>203</v>
      </c>
      <c r="B33" s="36">
        <f>IF(C33&gt;0,RANK(C33,C$32:C$33,1),0)</f>
        <v>2</v>
      </c>
      <c r="C33" s="25">
        <f t="shared" ref="C33:C41" si="9">+F33+H33-I33</f>
        <v>3</v>
      </c>
      <c r="D33" s="32">
        <f t="shared" ref="D33:D41" si="10">E33+G33</f>
        <v>138.80000000000001</v>
      </c>
      <c r="E33" s="36">
        <v>71.3</v>
      </c>
      <c r="F33" s="32">
        <f t="shared" ref="F33:F41" si="11">IF(E33&gt;0,RANK(E33,E$32:E$41,0),0)</f>
        <v>2</v>
      </c>
      <c r="G33" s="25">
        <v>67.5</v>
      </c>
      <c r="H33" s="25">
        <f t="shared" ref="H33:H41" si="12">IF(G33&gt;0,RANK(G33,G$32:G$41,0),0)</f>
        <v>1</v>
      </c>
      <c r="I33" s="24"/>
    </row>
    <row r="34" spans="1:9" hidden="1" outlineLevel="1" x14ac:dyDescent="0.25">
      <c r="A34" s="11"/>
      <c r="B34" s="36"/>
      <c r="C34" s="25">
        <f t="shared" si="9"/>
        <v>0</v>
      </c>
      <c r="D34" s="32">
        <f t="shared" si="10"/>
        <v>0</v>
      </c>
      <c r="E34" s="36"/>
      <c r="F34" s="32">
        <f t="shared" si="11"/>
        <v>0</v>
      </c>
      <c r="G34" s="25"/>
      <c r="H34" s="25">
        <f t="shared" si="12"/>
        <v>0</v>
      </c>
      <c r="I34" s="24"/>
    </row>
    <row r="35" spans="1:9" hidden="1" outlineLevel="1" x14ac:dyDescent="0.25">
      <c r="A35" s="11"/>
      <c r="B35" s="36"/>
      <c r="C35" s="25">
        <f t="shared" si="9"/>
        <v>0</v>
      </c>
      <c r="D35" s="32">
        <f t="shared" si="10"/>
        <v>0</v>
      </c>
      <c r="E35" s="36"/>
      <c r="F35" s="32">
        <f t="shared" si="11"/>
        <v>0</v>
      </c>
      <c r="G35" s="25"/>
      <c r="H35" s="25">
        <f t="shared" si="12"/>
        <v>0</v>
      </c>
      <c r="I35" s="24"/>
    </row>
    <row r="36" spans="1:9" hidden="1" outlineLevel="1" x14ac:dyDescent="0.25">
      <c r="A36" s="11"/>
      <c r="B36" s="36"/>
      <c r="C36" s="25">
        <f t="shared" si="9"/>
        <v>0</v>
      </c>
      <c r="D36" s="32">
        <f t="shared" si="10"/>
        <v>0</v>
      </c>
      <c r="E36" s="36"/>
      <c r="F36" s="32">
        <f t="shared" si="11"/>
        <v>0</v>
      </c>
      <c r="G36" s="25"/>
      <c r="H36" s="25">
        <f t="shared" si="12"/>
        <v>0</v>
      </c>
      <c r="I36" s="24"/>
    </row>
    <row r="37" spans="1:9" hidden="1" outlineLevel="1" x14ac:dyDescent="0.25">
      <c r="A37" s="11"/>
      <c r="B37" s="36"/>
      <c r="C37" s="25">
        <f t="shared" si="9"/>
        <v>0</v>
      </c>
      <c r="D37" s="32">
        <f t="shared" si="10"/>
        <v>0</v>
      </c>
      <c r="E37" s="36"/>
      <c r="F37" s="32">
        <f t="shared" si="11"/>
        <v>0</v>
      </c>
      <c r="G37" s="25"/>
      <c r="H37" s="25">
        <f t="shared" si="12"/>
        <v>0</v>
      </c>
      <c r="I37" s="24"/>
    </row>
    <row r="38" spans="1:9" hidden="1" outlineLevel="1" x14ac:dyDescent="0.25">
      <c r="A38" s="11"/>
      <c r="B38" s="36"/>
      <c r="C38" s="25">
        <f t="shared" si="9"/>
        <v>0</v>
      </c>
      <c r="D38" s="32">
        <f t="shared" si="10"/>
        <v>0</v>
      </c>
      <c r="E38" s="36"/>
      <c r="F38" s="32">
        <f t="shared" si="11"/>
        <v>0</v>
      </c>
      <c r="G38" s="25"/>
      <c r="H38" s="25">
        <f t="shared" si="12"/>
        <v>0</v>
      </c>
      <c r="I38" s="24"/>
    </row>
    <row r="39" spans="1:9" hidden="1" outlineLevel="1" x14ac:dyDescent="0.25">
      <c r="A39" s="11"/>
      <c r="B39" s="36"/>
      <c r="C39" s="25">
        <f t="shared" si="9"/>
        <v>0</v>
      </c>
      <c r="D39" s="32">
        <f t="shared" si="10"/>
        <v>0</v>
      </c>
      <c r="E39" s="36"/>
      <c r="F39" s="32">
        <f t="shared" si="11"/>
        <v>0</v>
      </c>
      <c r="G39" s="25"/>
      <c r="H39" s="25">
        <f t="shared" si="12"/>
        <v>0</v>
      </c>
      <c r="I39" s="24"/>
    </row>
    <row r="40" spans="1:9" hidden="1" outlineLevel="1" x14ac:dyDescent="0.25">
      <c r="A40" s="11"/>
      <c r="B40" s="36"/>
      <c r="C40" s="25">
        <f t="shared" si="9"/>
        <v>0</v>
      </c>
      <c r="D40" s="32">
        <f t="shared" si="10"/>
        <v>0</v>
      </c>
      <c r="E40" s="36"/>
      <c r="F40" s="32">
        <f t="shared" si="11"/>
        <v>0</v>
      </c>
      <c r="G40" s="25"/>
      <c r="H40" s="25">
        <f t="shared" si="12"/>
        <v>0</v>
      </c>
      <c r="I40" s="24"/>
    </row>
    <row r="41" spans="1:9" hidden="1" outlineLevel="1" x14ac:dyDescent="0.25">
      <c r="A41" s="11"/>
      <c r="B41" s="36"/>
      <c r="C41" s="25">
        <f t="shared" si="9"/>
        <v>0</v>
      </c>
      <c r="D41" s="32">
        <f t="shared" si="10"/>
        <v>0</v>
      </c>
      <c r="E41" s="36"/>
      <c r="F41" s="32">
        <f t="shared" si="11"/>
        <v>0</v>
      </c>
      <c r="G41" s="25"/>
      <c r="H41" s="25">
        <f t="shared" si="12"/>
        <v>0</v>
      </c>
      <c r="I41" s="24"/>
    </row>
    <row r="42" spans="1:9" collapsed="1" x14ac:dyDescent="0.25">
      <c r="A42" s="21"/>
      <c r="B42" s="22"/>
      <c r="C42" s="20"/>
      <c r="D42" s="23"/>
      <c r="E42" s="22"/>
      <c r="F42" s="23"/>
      <c r="G42" s="20"/>
      <c r="H42" s="20"/>
      <c r="I42" s="23"/>
    </row>
    <row r="43" spans="1:9" x14ac:dyDescent="0.25">
      <c r="A43" s="10" t="s">
        <v>49</v>
      </c>
      <c r="B43" s="35"/>
      <c r="D43" s="24"/>
      <c r="E43" s="35"/>
      <c r="F43" s="24"/>
      <c r="I43" s="24"/>
    </row>
    <row r="44" spans="1:9" hidden="1" outlineLevel="1" x14ac:dyDescent="0.25">
      <c r="A44" s="11"/>
      <c r="B44" s="36">
        <f>IF(C44&gt;0,RANK(C44,C$44:C$53,1),0)</f>
        <v>0</v>
      </c>
      <c r="C44" s="25">
        <f t="shared" ref="C44:C53" si="13">+F44+H44+I44</f>
        <v>0</v>
      </c>
      <c r="D44" s="32">
        <f t="shared" ref="D44:D53" si="14">E44+G44</f>
        <v>0</v>
      </c>
      <c r="E44" s="36"/>
      <c r="F44" s="32">
        <f t="shared" ref="F44:F53" si="15">IF(E44&gt;0,RANK(E44,E$44:E$53,0),0)</f>
        <v>0</v>
      </c>
      <c r="G44" s="25"/>
      <c r="H44" s="25">
        <f>IF(G44&gt;0,RANK(G44,G$44:G$53,0),0)</f>
        <v>0</v>
      </c>
      <c r="I44" s="24"/>
    </row>
    <row r="45" spans="1:9" hidden="1" outlineLevel="1" x14ac:dyDescent="0.25">
      <c r="A45" s="11"/>
      <c r="B45" s="36">
        <f t="shared" ref="B45:B53" si="16">IF(C45&gt;0,RANK(C45,C$44:C$53,1),0)</f>
        <v>0</v>
      </c>
      <c r="C45" s="25">
        <f t="shared" si="13"/>
        <v>0</v>
      </c>
      <c r="D45" s="32">
        <f t="shared" si="14"/>
        <v>0</v>
      </c>
      <c r="E45" s="36"/>
      <c r="F45" s="32">
        <f t="shared" si="15"/>
        <v>0</v>
      </c>
      <c r="G45" s="25"/>
      <c r="H45" s="25">
        <f t="shared" ref="H45:H53" si="17">IF(G45&gt;0,RANK(G45,G$44:G$53,0),0)</f>
        <v>0</v>
      </c>
      <c r="I45" s="24"/>
    </row>
    <row r="46" spans="1:9" hidden="1" outlineLevel="1" x14ac:dyDescent="0.25">
      <c r="A46" s="11"/>
      <c r="B46" s="36">
        <f t="shared" si="16"/>
        <v>0</v>
      </c>
      <c r="C46" s="25">
        <f t="shared" si="13"/>
        <v>0</v>
      </c>
      <c r="D46" s="32">
        <f t="shared" si="14"/>
        <v>0</v>
      </c>
      <c r="E46" s="36"/>
      <c r="F46" s="32">
        <f t="shared" si="15"/>
        <v>0</v>
      </c>
      <c r="G46" s="25"/>
      <c r="H46" s="25">
        <f t="shared" si="17"/>
        <v>0</v>
      </c>
      <c r="I46" s="24"/>
    </row>
    <row r="47" spans="1:9" hidden="1" outlineLevel="1" x14ac:dyDescent="0.25">
      <c r="A47" s="11"/>
      <c r="B47" s="36">
        <f t="shared" si="16"/>
        <v>0</v>
      </c>
      <c r="C47" s="25">
        <f t="shared" si="13"/>
        <v>0</v>
      </c>
      <c r="D47" s="32">
        <f t="shared" si="14"/>
        <v>0</v>
      </c>
      <c r="E47" s="36"/>
      <c r="F47" s="32">
        <f t="shared" si="15"/>
        <v>0</v>
      </c>
      <c r="G47" s="25"/>
      <c r="H47" s="25">
        <f t="shared" si="17"/>
        <v>0</v>
      </c>
      <c r="I47" s="24"/>
    </row>
    <row r="48" spans="1:9" hidden="1" outlineLevel="1" x14ac:dyDescent="0.25">
      <c r="A48" s="11"/>
      <c r="B48" s="36">
        <f t="shared" si="16"/>
        <v>0</v>
      </c>
      <c r="C48" s="25">
        <f t="shared" si="13"/>
        <v>0</v>
      </c>
      <c r="D48" s="32">
        <f t="shared" si="14"/>
        <v>0</v>
      </c>
      <c r="E48" s="36"/>
      <c r="F48" s="32">
        <f t="shared" si="15"/>
        <v>0</v>
      </c>
      <c r="G48" s="25"/>
      <c r="H48" s="25">
        <f t="shared" si="17"/>
        <v>0</v>
      </c>
      <c r="I48" s="24"/>
    </row>
    <row r="49" spans="1:9" hidden="1" outlineLevel="1" x14ac:dyDescent="0.25">
      <c r="A49" s="11"/>
      <c r="B49" s="36">
        <f t="shared" si="16"/>
        <v>0</v>
      </c>
      <c r="C49" s="25">
        <f t="shared" si="13"/>
        <v>0</v>
      </c>
      <c r="D49" s="32">
        <f t="shared" si="14"/>
        <v>0</v>
      </c>
      <c r="E49" s="36"/>
      <c r="F49" s="32">
        <f t="shared" si="15"/>
        <v>0</v>
      </c>
      <c r="G49" s="25"/>
      <c r="H49" s="25">
        <f t="shared" si="17"/>
        <v>0</v>
      </c>
      <c r="I49" s="24"/>
    </row>
    <row r="50" spans="1:9" hidden="1" outlineLevel="1" x14ac:dyDescent="0.25">
      <c r="A50" s="11"/>
      <c r="B50" s="36">
        <f t="shared" si="16"/>
        <v>0</v>
      </c>
      <c r="C50" s="25">
        <f t="shared" si="13"/>
        <v>0</v>
      </c>
      <c r="D50" s="32">
        <f t="shared" si="14"/>
        <v>0</v>
      </c>
      <c r="E50" s="36"/>
      <c r="F50" s="32">
        <f t="shared" si="15"/>
        <v>0</v>
      </c>
      <c r="G50" s="25"/>
      <c r="H50" s="25">
        <f t="shared" si="17"/>
        <v>0</v>
      </c>
      <c r="I50" s="24"/>
    </row>
    <row r="51" spans="1:9" hidden="1" outlineLevel="1" x14ac:dyDescent="0.25">
      <c r="A51" s="11"/>
      <c r="B51" s="36">
        <f t="shared" si="16"/>
        <v>0</v>
      </c>
      <c r="C51" s="25">
        <f t="shared" si="13"/>
        <v>0</v>
      </c>
      <c r="D51" s="32">
        <f t="shared" si="14"/>
        <v>0</v>
      </c>
      <c r="E51" s="36"/>
      <c r="F51" s="32">
        <f t="shared" si="15"/>
        <v>0</v>
      </c>
      <c r="G51" s="25"/>
      <c r="H51" s="25">
        <f t="shared" si="17"/>
        <v>0</v>
      </c>
      <c r="I51" s="24"/>
    </row>
    <row r="52" spans="1:9" hidden="1" outlineLevel="1" x14ac:dyDescent="0.25">
      <c r="A52" s="11"/>
      <c r="B52" s="36">
        <f t="shared" si="16"/>
        <v>0</v>
      </c>
      <c r="C52" s="25">
        <f t="shared" si="13"/>
        <v>0</v>
      </c>
      <c r="D52" s="32">
        <f t="shared" si="14"/>
        <v>0</v>
      </c>
      <c r="E52" s="36"/>
      <c r="F52" s="32">
        <f t="shared" si="15"/>
        <v>0</v>
      </c>
      <c r="G52" s="25"/>
      <c r="H52" s="25">
        <f t="shared" si="17"/>
        <v>0</v>
      </c>
      <c r="I52" s="24"/>
    </row>
    <row r="53" spans="1:9" hidden="1" outlineLevel="1" x14ac:dyDescent="0.25">
      <c r="A53" s="11"/>
      <c r="B53" s="36">
        <f t="shared" si="16"/>
        <v>0</v>
      </c>
      <c r="C53" s="25">
        <f t="shared" si="13"/>
        <v>0</v>
      </c>
      <c r="D53" s="32">
        <f t="shared" si="14"/>
        <v>0</v>
      </c>
      <c r="E53" s="36"/>
      <c r="F53" s="32">
        <f t="shared" si="15"/>
        <v>0</v>
      </c>
      <c r="G53" s="25"/>
      <c r="H53" s="25">
        <f t="shared" si="17"/>
        <v>0</v>
      </c>
      <c r="I53" s="24"/>
    </row>
    <row r="54" spans="1:9" collapsed="1" x14ac:dyDescent="0.25">
      <c r="A54" s="21"/>
      <c r="B54" s="22"/>
      <c r="C54" s="20"/>
      <c r="D54" s="23"/>
      <c r="E54" s="22"/>
      <c r="F54" s="23"/>
      <c r="G54" s="20"/>
      <c r="H54" s="20"/>
      <c r="I54" s="23"/>
    </row>
    <row r="55" spans="1:9" x14ac:dyDescent="0.25">
      <c r="A55" s="10" t="s">
        <v>50</v>
      </c>
      <c r="B55" s="35"/>
      <c r="D55" s="24"/>
      <c r="E55" s="35"/>
      <c r="F55" s="24"/>
      <c r="I55" s="24"/>
    </row>
    <row r="56" spans="1:9" hidden="1" outlineLevel="1" x14ac:dyDescent="0.25">
      <c r="A56" s="11"/>
      <c r="B56" s="36">
        <f>IF(C56&gt;0,RANK(C56,C$56:C$65,1),0)</f>
        <v>0</v>
      </c>
      <c r="C56" s="25">
        <f t="shared" ref="C56:C65" si="18">+F56+H56+I56</f>
        <v>0</v>
      </c>
      <c r="D56" s="32">
        <f t="shared" ref="D56:D65" si="19">E56+G56</f>
        <v>0</v>
      </c>
      <c r="E56" s="36"/>
      <c r="F56" s="32">
        <f t="shared" ref="F56:F65" si="20">IF(E56&gt;0,RANK(E56,E$56:E$65,0),0)</f>
        <v>0</v>
      </c>
      <c r="G56" s="25"/>
      <c r="H56" s="25">
        <f>IF(G56&gt;0,RANK(G56,G$56:G$65,0),0)</f>
        <v>0</v>
      </c>
      <c r="I56" s="24"/>
    </row>
    <row r="57" spans="1:9" hidden="1" outlineLevel="1" x14ac:dyDescent="0.25">
      <c r="A57" s="11"/>
      <c r="B57" s="36">
        <f t="shared" ref="B57:B65" si="21">IF(C57&gt;0,RANK(C57,C$56:C$65,1),0)</f>
        <v>0</v>
      </c>
      <c r="C57" s="25">
        <f t="shared" si="18"/>
        <v>0</v>
      </c>
      <c r="D57" s="32">
        <f t="shared" si="19"/>
        <v>0</v>
      </c>
      <c r="E57" s="36"/>
      <c r="F57" s="32">
        <f t="shared" si="20"/>
        <v>0</v>
      </c>
      <c r="G57" s="25"/>
      <c r="H57" s="25">
        <f t="shared" ref="H57:H65" si="22">IF(G57&gt;0,RANK(G57,G$56:G$65,0),0)</f>
        <v>0</v>
      </c>
      <c r="I57" s="24"/>
    </row>
    <row r="58" spans="1:9" hidden="1" outlineLevel="1" x14ac:dyDescent="0.25">
      <c r="A58" s="11"/>
      <c r="B58" s="36">
        <f t="shared" si="21"/>
        <v>0</v>
      </c>
      <c r="C58" s="25">
        <f t="shared" si="18"/>
        <v>0</v>
      </c>
      <c r="D58" s="32">
        <f t="shared" si="19"/>
        <v>0</v>
      </c>
      <c r="E58" s="36"/>
      <c r="F58" s="32">
        <f t="shared" si="20"/>
        <v>0</v>
      </c>
      <c r="G58" s="25"/>
      <c r="H58" s="25">
        <f t="shared" si="22"/>
        <v>0</v>
      </c>
      <c r="I58" s="24"/>
    </row>
    <row r="59" spans="1:9" hidden="1" outlineLevel="1" x14ac:dyDescent="0.25">
      <c r="A59" s="11"/>
      <c r="B59" s="36">
        <f t="shared" si="21"/>
        <v>0</v>
      </c>
      <c r="C59" s="25">
        <f t="shared" si="18"/>
        <v>0</v>
      </c>
      <c r="D59" s="32">
        <f t="shared" si="19"/>
        <v>0</v>
      </c>
      <c r="E59" s="36"/>
      <c r="F59" s="32">
        <f t="shared" si="20"/>
        <v>0</v>
      </c>
      <c r="G59" s="25"/>
      <c r="H59" s="25">
        <f t="shared" si="22"/>
        <v>0</v>
      </c>
      <c r="I59" s="24"/>
    </row>
    <row r="60" spans="1:9" hidden="1" outlineLevel="1" x14ac:dyDescent="0.25">
      <c r="A60" s="11"/>
      <c r="B60" s="36">
        <f t="shared" si="21"/>
        <v>0</v>
      </c>
      <c r="C60" s="25">
        <f t="shared" si="18"/>
        <v>0</v>
      </c>
      <c r="D60" s="32">
        <f t="shared" si="19"/>
        <v>0</v>
      </c>
      <c r="E60" s="36"/>
      <c r="F60" s="32">
        <f t="shared" si="20"/>
        <v>0</v>
      </c>
      <c r="G60" s="25"/>
      <c r="H60" s="25">
        <f t="shared" si="22"/>
        <v>0</v>
      </c>
      <c r="I60" s="24"/>
    </row>
    <row r="61" spans="1:9" hidden="1" outlineLevel="1" x14ac:dyDescent="0.25">
      <c r="A61" s="11"/>
      <c r="B61" s="36">
        <f t="shared" si="21"/>
        <v>0</v>
      </c>
      <c r="C61" s="25">
        <f t="shared" si="18"/>
        <v>0</v>
      </c>
      <c r="D61" s="32">
        <f t="shared" si="19"/>
        <v>0</v>
      </c>
      <c r="E61" s="36"/>
      <c r="F61" s="32">
        <f t="shared" si="20"/>
        <v>0</v>
      </c>
      <c r="G61" s="25"/>
      <c r="H61" s="25">
        <f t="shared" si="22"/>
        <v>0</v>
      </c>
      <c r="I61" s="24"/>
    </row>
    <row r="62" spans="1:9" hidden="1" outlineLevel="1" x14ac:dyDescent="0.25">
      <c r="A62" s="11"/>
      <c r="B62" s="36">
        <f t="shared" si="21"/>
        <v>0</v>
      </c>
      <c r="C62" s="25">
        <f t="shared" si="18"/>
        <v>0</v>
      </c>
      <c r="D62" s="32">
        <f t="shared" si="19"/>
        <v>0</v>
      </c>
      <c r="E62" s="36"/>
      <c r="F62" s="32">
        <f t="shared" si="20"/>
        <v>0</v>
      </c>
      <c r="G62" s="25"/>
      <c r="H62" s="25">
        <f t="shared" si="22"/>
        <v>0</v>
      </c>
      <c r="I62" s="24"/>
    </row>
    <row r="63" spans="1:9" hidden="1" outlineLevel="1" x14ac:dyDescent="0.25">
      <c r="A63" s="11"/>
      <c r="B63" s="36">
        <f t="shared" si="21"/>
        <v>0</v>
      </c>
      <c r="C63" s="25">
        <f t="shared" si="18"/>
        <v>0</v>
      </c>
      <c r="D63" s="32">
        <f t="shared" si="19"/>
        <v>0</v>
      </c>
      <c r="E63" s="36"/>
      <c r="F63" s="32">
        <f t="shared" si="20"/>
        <v>0</v>
      </c>
      <c r="G63" s="25"/>
      <c r="H63" s="25">
        <f t="shared" si="22"/>
        <v>0</v>
      </c>
      <c r="I63" s="24"/>
    </row>
    <row r="64" spans="1:9" hidden="1" outlineLevel="1" x14ac:dyDescent="0.25">
      <c r="A64" s="11"/>
      <c r="B64" s="36">
        <f t="shared" si="21"/>
        <v>0</v>
      </c>
      <c r="C64" s="25">
        <f t="shared" si="18"/>
        <v>0</v>
      </c>
      <c r="D64" s="32">
        <f t="shared" si="19"/>
        <v>0</v>
      </c>
      <c r="E64" s="36"/>
      <c r="F64" s="32">
        <f t="shared" si="20"/>
        <v>0</v>
      </c>
      <c r="G64" s="25"/>
      <c r="H64" s="25">
        <f t="shared" si="22"/>
        <v>0</v>
      </c>
      <c r="I64" s="24"/>
    </row>
    <row r="65" spans="1:9" hidden="1" outlineLevel="1" x14ac:dyDescent="0.25">
      <c r="A65" s="11"/>
      <c r="B65" s="36">
        <f t="shared" si="21"/>
        <v>0</v>
      </c>
      <c r="C65" s="25">
        <f t="shared" si="18"/>
        <v>0</v>
      </c>
      <c r="D65" s="32">
        <f t="shared" si="19"/>
        <v>0</v>
      </c>
      <c r="E65" s="36"/>
      <c r="F65" s="32">
        <f t="shared" si="20"/>
        <v>0</v>
      </c>
      <c r="G65" s="25"/>
      <c r="H65" s="25">
        <f t="shared" si="22"/>
        <v>0</v>
      </c>
      <c r="I65" s="24"/>
    </row>
    <row r="66" spans="1:9" collapsed="1" x14ac:dyDescent="0.25">
      <c r="A66" s="21"/>
      <c r="B66" s="22"/>
      <c r="C66" s="20"/>
      <c r="D66" s="23"/>
      <c r="E66" s="22"/>
      <c r="F66" s="23"/>
      <c r="G66" s="20"/>
      <c r="H66" s="20"/>
      <c r="I66" s="23"/>
    </row>
    <row r="67" spans="1:9" x14ac:dyDescent="0.25">
      <c r="A67" s="10" t="s">
        <v>51</v>
      </c>
      <c r="B67" s="35"/>
      <c r="D67" s="24"/>
      <c r="E67" s="35"/>
      <c r="F67" s="24"/>
      <c r="I67" s="24"/>
    </row>
    <row r="68" spans="1:9" hidden="1" outlineLevel="1" x14ac:dyDescent="0.25">
      <c r="A68" s="11"/>
      <c r="B68" s="36">
        <f>IF(C68&gt;0,RANK(C68,C$68:C$77,1),0)</f>
        <v>0</v>
      </c>
      <c r="C68" s="25">
        <f t="shared" ref="C68:C77" si="23">+F68+H68+I68</f>
        <v>0</v>
      </c>
      <c r="D68" s="32">
        <f t="shared" ref="D68:D77" si="24">E68+G68</f>
        <v>0</v>
      </c>
      <c r="E68" s="36"/>
      <c r="F68" s="32">
        <f t="shared" ref="F68:F77" si="25">IF(E68&gt;0,RANK(E68,E$68:E$77,0),0)</f>
        <v>0</v>
      </c>
      <c r="G68" s="25"/>
      <c r="H68" s="25">
        <f>IF(G68&gt;0,RANK(G68,G$68:G$77,0),0)</f>
        <v>0</v>
      </c>
      <c r="I68" s="24"/>
    </row>
    <row r="69" spans="1:9" hidden="1" outlineLevel="1" x14ac:dyDescent="0.25">
      <c r="A69" s="11"/>
      <c r="B69" s="36">
        <f t="shared" ref="B69:B77" si="26">IF(C69&gt;0,RANK(C69,C$68:C$77,1),0)</f>
        <v>0</v>
      </c>
      <c r="C69" s="25">
        <f t="shared" si="23"/>
        <v>0</v>
      </c>
      <c r="D69" s="32">
        <f t="shared" si="24"/>
        <v>0</v>
      </c>
      <c r="E69" s="36"/>
      <c r="F69" s="32">
        <f t="shared" si="25"/>
        <v>0</v>
      </c>
      <c r="G69" s="25"/>
      <c r="H69" s="25">
        <f t="shared" ref="H69:H77" si="27">IF(G69&gt;0,RANK(G69,G$68:G$77,0),0)</f>
        <v>0</v>
      </c>
      <c r="I69" s="24"/>
    </row>
    <row r="70" spans="1:9" hidden="1" outlineLevel="1" x14ac:dyDescent="0.25">
      <c r="A70" s="11"/>
      <c r="B70" s="36">
        <f t="shared" si="26"/>
        <v>0</v>
      </c>
      <c r="C70" s="25">
        <f t="shared" si="23"/>
        <v>0</v>
      </c>
      <c r="D70" s="32">
        <f t="shared" si="24"/>
        <v>0</v>
      </c>
      <c r="E70" s="36"/>
      <c r="F70" s="32">
        <f t="shared" si="25"/>
        <v>0</v>
      </c>
      <c r="G70" s="25"/>
      <c r="H70" s="25">
        <f t="shared" si="27"/>
        <v>0</v>
      </c>
      <c r="I70" s="24"/>
    </row>
    <row r="71" spans="1:9" hidden="1" outlineLevel="1" x14ac:dyDescent="0.25">
      <c r="A71" s="11"/>
      <c r="B71" s="36">
        <f t="shared" si="26"/>
        <v>0</v>
      </c>
      <c r="C71" s="25">
        <f t="shared" si="23"/>
        <v>0</v>
      </c>
      <c r="D71" s="32">
        <f t="shared" si="24"/>
        <v>0</v>
      </c>
      <c r="E71" s="36"/>
      <c r="F71" s="32">
        <f t="shared" si="25"/>
        <v>0</v>
      </c>
      <c r="G71" s="25"/>
      <c r="H71" s="25">
        <f t="shared" si="27"/>
        <v>0</v>
      </c>
      <c r="I71" s="24"/>
    </row>
    <row r="72" spans="1:9" hidden="1" outlineLevel="1" x14ac:dyDescent="0.25">
      <c r="A72" s="11"/>
      <c r="B72" s="36">
        <f t="shared" si="26"/>
        <v>0</v>
      </c>
      <c r="C72" s="25">
        <f t="shared" si="23"/>
        <v>0</v>
      </c>
      <c r="D72" s="32">
        <f t="shared" si="24"/>
        <v>0</v>
      </c>
      <c r="E72" s="36"/>
      <c r="F72" s="32">
        <f t="shared" si="25"/>
        <v>0</v>
      </c>
      <c r="G72" s="25"/>
      <c r="H72" s="25">
        <f t="shared" si="27"/>
        <v>0</v>
      </c>
      <c r="I72" s="24"/>
    </row>
    <row r="73" spans="1:9" hidden="1" outlineLevel="1" x14ac:dyDescent="0.25">
      <c r="A73" s="11"/>
      <c r="B73" s="36">
        <f t="shared" si="26"/>
        <v>0</v>
      </c>
      <c r="C73" s="25">
        <f t="shared" si="23"/>
        <v>0</v>
      </c>
      <c r="D73" s="32">
        <f t="shared" si="24"/>
        <v>0</v>
      </c>
      <c r="E73" s="36"/>
      <c r="F73" s="32">
        <f t="shared" si="25"/>
        <v>0</v>
      </c>
      <c r="G73" s="25"/>
      <c r="H73" s="25">
        <f t="shared" si="27"/>
        <v>0</v>
      </c>
      <c r="I73" s="24"/>
    </row>
    <row r="74" spans="1:9" hidden="1" outlineLevel="1" x14ac:dyDescent="0.25">
      <c r="A74" s="11"/>
      <c r="B74" s="36">
        <f t="shared" si="26"/>
        <v>0</v>
      </c>
      <c r="C74" s="25">
        <f t="shared" si="23"/>
        <v>0</v>
      </c>
      <c r="D74" s="32">
        <f t="shared" si="24"/>
        <v>0</v>
      </c>
      <c r="E74" s="36"/>
      <c r="F74" s="32">
        <f t="shared" si="25"/>
        <v>0</v>
      </c>
      <c r="G74" s="25"/>
      <c r="H74" s="25">
        <f t="shared" si="27"/>
        <v>0</v>
      </c>
      <c r="I74" s="24"/>
    </row>
    <row r="75" spans="1:9" hidden="1" outlineLevel="1" x14ac:dyDescent="0.25">
      <c r="A75" s="11"/>
      <c r="B75" s="36">
        <f t="shared" si="26"/>
        <v>0</v>
      </c>
      <c r="C75" s="25">
        <f t="shared" si="23"/>
        <v>0</v>
      </c>
      <c r="D75" s="32">
        <f t="shared" si="24"/>
        <v>0</v>
      </c>
      <c r="E75" s="36"/>
      <c r="F75" s="32">
        <f t="shared" si="25"/>
        <v>0</v>
      </c>
      <c r="G75" s="25"/>
      <c r="H75" s="25">
        <f t="shared" si="27"/>
        <v>0</v>
      </c>
      <c r="I75" s="24"/>
    </row>
    <row r="76" spans="1:9" hidden="1" outlineLevel="1" x14ac:dyDescent="0.25">
      <c r="A76" s="11"/>
      <c r="B76" s="36">
        <f t="shared" si="26"/>
        <v>0</v>
      </c>
      <c r="C76" s="25">
        <f t="shared" si="23"/>
        <v>0</v>
      </c>
      <c r="D76" s="32">
        <f t="shared" si="24"/>
        <v>0</v>
      </c>
      <c r="E76" s="36"/>
      <c r="F76" s="32">
        <f t="shared" si="25"/>
        <v>0</v>
      </c>
      <c r="G76" s="25"/>
      <c r="H76" s="25">
        <f t="shared" si="27"/>
        <v>0</v>
      </c>
      <c r="I76" s="24"/>
    </row>
    <row r="77" spans="1:9" hidden="1" outlineLevel="1" x14ac:dyDescent="0.25">
      <c r="A77" s="11"/>
      <c r="B77" s="36">
        <f t="shared" si="26"/>
        <v>0</v>
      </c>
      <c r="C77" s="25">
        <f t="shared" si="23"/>
        <v>0</v>
      </c>
      <c r="D77" s="32">
        <f t="shared" si="24"/>
        <v>0</v>
      </c>
      <c r="E77" s="36"/>
      <c r="F77" s="32">
        <f t="shared" si="25"/>
        <v>0</v>
      </c>
      <c r="G77" s="25"/>
      <c r="H77" s="25">
        <f t="shared" si="27"/>
        <v>0</v>
      </c>
      <c r="I77" s="24"/>
    </row>
    <row r="78" spans="1:9" collapsed="1" x14ac:dyDescent="0.25">
      <c r="A78" s="21"/>
      <c r="B78" s="22"/>
      <c r="C78" s="20"/>
      <c r="D78" s="23"/>
      <c r="E78" s="22"/>
      <c r="F78" s="23"/>
      <c r="G78" s="20"/>
      <c r="H78" s="20"/>
      <c r="I78" s="23"/>
    </row>
    <row r="79" spans="1:9" x14ac:dyDescent="0.25">
      <c r="A79" s="10" t="s">
        <v>52</v>
      </c>
      <c r="B79" s="35"/>
      <c r="D79" s="24"/>
      <c r="E79" s="35"/>
      <c r="F79" s="24"/>
      <c r="I79" s="24"/>
    </row>
    <row r="80" spans="1:9" hidden="1" outlineLevel="1" x14ac:dyDescent="0.25">
      <c r="A80" s="11"/>
      <c r="B80" s="36">
        <f>IF(C80&gt;0,RANK(C80,C$80:C$89,1),0)</f>
        <v>0</v>
      </c>
      <c r="C80" s="25">
        <f t="shared" ref="C80:C89" si="28">+F80+H80+I80</f>
        <v>0</v>
      </c>
      <c r="D80" s="32">
        <f t="shared" ref="D80:D89" si="29">E80+G80</f>
        <v>0</v>
      </c>
      <c r="E80" s="36"/>
      <c r="F80" s="32">
        <f t="shared" ref="F80:F89" si="30">IF(E80&gt;0,RANK(E80,E$80:E$89,0),0)</f>
        <v>0</v>
      </c>
      <c r="G80" s="25"/>
      <c r="H80" s="25">
        <f>IF(G80&gt;0,RANK(G80,G$80:G$89,0),0)</f>
        <v>0</v>
      </c>
      <c r="I80" s="24"/>
    </row>
    <row r="81" spans="1:9" hidden="1" outlineLevel="1" x14ac:dyDescent="0.25">
      <c r="A81" s="11"/>
      <c r="B81" s="36">
        <f t="shared" ref="B81:B89" si="31">IF(C81&gt;0,RANK(C81,C$80:C$89,1),0)</f>
        <v>0</v>
      </c>
      <c r="C81" s="25">
        <f t="shared" si="28"/>
        <v>0</v>
      </c>
      <c r="D81" s="32">
        <f t="shared" si="29"/>
        <v>0</v>
      </c>
      <c r="E81" s="36"/>
      <c r="F81" s="32">
        <f t="shared" si="30"/>
        <v>0</v>
      </c>
      <c r="G81" s="25"/>
      <c r="H81" s="25">
        <f t="shared" ref="H81:H89" si="32">IF(G81&gt;0,RANK(G81,G$80:G$89,0),0)</f>
        <v>0</v>
      </c>
      <c r="I81" s="24"/>
    </row>
    <row r="82" spans="1:9" hidden="1" outlineLevel="1" x14ac:dyDescent="0.25">
      <c r="A82" s="11"/>
      <c r="B82" s="36">
        <f t="shared" si="31"/>
        <v>0</v>
      </c>
      <c r="C82" s="25">
        <f t="shared" si="28"/>
        <v>0</v>
      </c>
      <c r="D82" s="32">
        <f t="shared" si="29"/>
        <v>0</v>
      </c>
      <c r="E82" s="36"/>
      <c r="F82" s="32">
        <f t="shared" si="30"/>
        <v>0</v>
      </c>
      <c r="G82" s="25"/>
      <c r="H82" s="25">
        <f t="shared" si="32"/>
        <v>0</v>
      </c>
      <c r="I82" s="24"/>
    </row>
    <row r="83" spans="1:9" hidden="1" outlineLevel="1" x14ac:dyDescent="0.25">
      <c r="A83" s="11"/>
      <c r="B83" s="36">
        <f t="shared" si="31"/>
        <v>0</v>
      </c>
      <c r="C83" s="25">
        <f t="shared" si="28"/>
        <v>0</v>
      </c>
      <c r="D83" s="32">
        <f t="shared" si="29"/>
        <v>0</v>
      </c>
      <c r="E83" s="36"/>
      <c r="F83" s="32">
        <f t="shared" si="30"/>
        <v>0</v>
      </c>
      <c r="G83" s="25"/>
      <c r="H83" s="25">
        <f t="shared" si="32"/>
        <v>0</v>
      </c>
      <c r="I83" s="24"/>
    </row>
    <row r="84" spans="1:9" hidden="1" outlineLevel="1" x14ac:dyDescent="0.25">
      <c r="A84" s="11"/>
      <c r="B84" s="36">
        <f t="shared" si="31"/>
        <v>0</v>
      </c>
      <c r="C84" s="25">
        <f t="shared" si="28"/>
        <v>0</v>
      </c>
      <c r="D84" s="32">
        <f t="shared" si="29"/>
        <v>0</v>
      </c>
      <c r="E84" s="36"/>
      <c r="F84" s="32">
        <f t="shared" si="30"/>
        <v>0</v>
      </c>
      <c r="G84" s="25"/>
      <c r="H84" s="25">
        <f t="shared" si="32"/>
        <v>0</v>
      </c>
      <c r="I84" s="24"/>
    </row>
    <row r="85" spans="1:9" hidden="1" outlineLevel="1" x14ac:dyDescent="0.25">
      <c r="A85" s="11"/>
      <c r="B85" s="36">
        <f t="shared" si="31"/>
        <v>0</v>
      </c>
      <c r="C85" s="25">
        <f t="shared" si="28"/>
        <v>0</v>
      </c>
      <c r="D85" s="32">
        <f t="shared" si="29"/>
        <v>0</v>
      </c>
      <c r="E85" s="36"/>
      <c r="F85" s="32">
        <f t="shared" si="30"/>
        <v>0</v>
      </c>
      <c r="G85" s="25"/>
      <c r="H85" s="25">
        <f t="shared" si="32"/>
        <v>0</v>
      </c>
      <c r="I85" s="24"/>
    </row>
    <row r="86" spans="1:9" hidden="1" outlineLevel="1" x14ac:dyDescent="0.25">
      <c r="A86" s="11"/>
      <c r="B86" s="36">
        <f t="shared" si="31"/>
        <v>0</v>
      </c>
      <c r="C86" s="25">
        <f t="shared" si="28"/>
        <v>0</v>
      </c>
      <c r="D86" s="32">
        <f t="shared" si="29"/>
        <v>0</v>
      </c>
      <c r="E86" s="36"/>
      <c r="F86" s="32">
        <f t="shared" si="30"/>
        <v>0</v>
      </c>
      <c r="G86" s="25"/>
      <c r="H86" s="25">
        <f t="shared" si="32"/>
        <v>0</v>
      </c>
      <c r="I86" s="24"/>
    </row>
    <row r="87" spans="1:9" hidden="1" outlineLevel="1" x14ac:dyDescent="0.25">
      <c r="A87" s="11"/>
      <c r="B87" s="36">
        <f t="shared" si="31"/>
        <v>0</v>
      </c>
      <c r="C87" s="25">
        <f t="shared" si="28"/>
        <v>0</v>
      </c>
      <c r="D87" s="32">
        <f t="shared" si="29"/>
        <v>0</v>
      </c>
      <c r="E87" s="36"/>
      <c r="F87" s="32">
        <f t="shared" si="30"/>
        <v>0</v>
      </c>
      <c r="G87" s="25"/>
      <c r="H87" s="25">
        <f t="shared" si="32"/>
        <v>0</v>
      </c>
      <c r="I87" s="24"/>
    </row>
    <row r="88" spans="1:9" hidden="1" outlineLevel="1" x14ac:dyDescent="0.25">
      <c r="A88" s="11"/>
      <c r="B88" s="36">
        <f t="shared" si="31"/>
        <v>0</v>
      </c>
      <c r="C88" s="25">
        <f t="shared" si="28"/>
        <v>0</v>
      </c>
      <c r="D88" s="32">
        <f t="shared" si="29"/>
        <v>0</v>
      </c>
      <c r="E88" s="36"/>
      <c r="F88" s="32">
        <f t="shared" si="30"/>
        <v>0</v>
      </c>
      <c r="G88" s="25"/>
      <c r="H88" s="25">
        <f t="shared" si="32"/>
        <v>0</v>
      </c>
      <c r="I88" s="24"/>
    </row>
    <row r="89" spans="1:9" hidden="1" outlineLevel="1" x14ac:dyDescent="0.25">
      <c r="A89" s="11"/>
      <c r="B89" s="36">
        <f t="shared" si="31"/>
        <v>0</v>
      </c>
      <c r="C89" s="25">
        <f t="shared" si="28"/>
        <v>0</v>
      </c>
      <c r="D89" s="32">
        <f t="shared" si="29"/>
        <v>0</v>
      </c>
      <c r="E89" s="36"/>
      <c r="F89" s="32">
        <f t="shared" si="30"/>
        <v>0</v>
      </c>
      <c r="G89" s="25"/>
      <c r="H89" s="25">
        <f t="shared" si="32"/>
        <v>0</v>
      </c>
      <c r="I89" s="24"/>
    </row>
    <row r="90" spans="1:9" collapsed="1" x14ac:dyDescent="0.25">
      <c r="A90" s="21"/>
      <c r="B90" s="22"/>
      <c r="C90" s="20"/>
      <c r="D90" s="23"/>
      <c r="E90" s="22"/>
      <c r="F90" s="23"/>
      <c r="G90" s="20"/>
      <c r="H90" s="20"/>
      <c r="I90" s="23"/>
    </row>
    <row r="91" spans="1:9" x14ac:dyDescent="0.25">
      <c r="A91" s="10" t="s">
        <v>53</v>
      </c>
      <c r="B91" s="35"/>
      <c r="D91" s="24"/>
      <c r="E91" s="35"/>
      <c r="F91" s="24"/>
      <c r="I91" s="24"/>
    </row>
    <row r="92" spans="1:9" x14ac:dyDescent="0.25">
      <c r="A92" s="11" t="s">
        <v>206</v>
      </c>
      <c r="B92" s="36">
        <f>IF(C92&gt;0,RANK(C92,C$92:C$94,1),0)</f>
        <v>1</v>
      </c>
      <c r="C92" s="25">
        <f>+F92+H92-I92</f>
        <v>2</v>
      </c>
      <c r="D92" s="32">
        <f>E92+G92</f>
        <v>182.2</v>
      </c>
      <c r="E92" s="36">
        <v>89.9</v>
      </c>
      <c r="F92" s="32">
        <f>IF(E92&gt;0,RANK(E92,E$92:E$101,0),0)</f>
        <v>1</v>
      </c>
      <c r="G92" s="25">
        <v>92.3</v>
      </c>
      <c r="H92" s="25">
        <f>IF(G92&gt;0,RANK(G92,G$92:G$101,0),0)</f>
        <v>1</v>
      </c>
      <c r="I92" s="24"/>
    </row>
    <row r="93" spans="1:9" x14ac:dyDescent="0.25">
      <c r="A93" s="11" t="s">
        <v>205</v>
      </c>
      <c r="B93" s="36">
        <f>IF(C93&gt;0,RANK(C93,C$92:C$94,1),0)</f>
        <v>2</v>
      </c>
      <c r="C93" s="25">
        <f>+F93+H93-I93</f>
        <v>4</v>
      </c>
      <c r="D93" s="32">
        <f>E93+G93</f>
        <v>179.89999999999998</v>
      </c>
      <c r="E93" s="36">
        <v>89.3</v>
      </c>
      <c r="F93" s="32">
        <f>IF(E93&gt;0,RANK(E93,E$92:E$101,0),0)</f>
        <v>2</v>
      </c>
      <c r="G93" s="25">
        <v>90.6</v>
      </c>
      <c r="H93" s="25">
        <f>IF(G93&gt;0,RANK(G93,G$92:G$101,0),0)</f>
        <v>2</v>
      </c>
      <c r="I93" s="24"/>
    </row>
    <row r="94" spans="1:9" x14ac:dyDescent="0.25">
      <c r="A94" s="11" t="s">
        <v>204</v>
      </c>
      <c r="B94" s="36">
        <f>IF(C94&gt;0,RANK(C94,C$92:C$94,1),0)</f>
        <v>3</v>
      </c>
      <c r="C94" s="25">
        <f>+F94+H94-I94</f>
        <v>6</v>
      </c>
      <c r="D94" s="32">
        <f>E94+G94</f>
        <v>161</v>
      </c>
      <c r="E94" s="36">
        <v>74</v>
      </c>
      <c r="F94" s="32">
        <f>IF(E94&gt;0,RANK(E94,E$92:E$101,0),0)</f>
        <v>3</v>
      </c>
      <c r="G94" s="25">
        <v>87</v>
      </c>
      <c r="H94" s="25">
        <f>IF(G94&gt;0,RANK(G94,G$92:G$101,0),0)</f>
        <v>3</v>
      </c>
      <c r="I94" s="24"/>
    </row>
    <row r="95" spans="1:9" hidden="1" outlineLevel="1" x14ac:dyDescent="0.25">
      <c r="A95" s="11"/>
      <c r="B95" s="36"/>
      <c r="C95" s="25">
        <f t="shared" ref="C95:C101" si="33">+F95+H95-I95</f>
        <v>0</v>
      </c>
      <c r="D95" s="32">
        <f t="shared" ref="D95:D101" si="34">E95+G95</f>
        <v>0</v>
      </c>
      <c r="E95" s="36"/>
      <c r="F95" s="32">
        <f t="shared" ref="F95:F101" si="35">IF(E95&gt;0,RANK(E95,E$92:E$101,0),0)</f>
        <v>0</v>
      </c>
      <c r="G95" s="25"/>
      <c r="H95" s="25">
        <f t="shared" ref="H95:H101" si="36">IF(G95&gt;0,RANK(G95,G$92:G$101,0),0)</f>
        <v>0</v>
      </c>
      <c r="I95" s="24"/>
    </row>
    <row r="96" spans="1:9" hidden="1" outlineLevel="1" x14ac:dyDescent="0.25">
      <c r="A96" s="11"/>
      <c r="B96" s="36"/>
      <c r="C96" s="25">
        <f t="shared" si="33"/>
        <v>0</v>
      </c>
      <c r="D96" s="32">
        <f t="shared" si="34"/>
        <v>0</v>
      </c>
      <c r="E96" s="36"/>
      <c r="F96" s="32">
        <f t="shared" si="35"/>
        <v>0</v>
      </c>
      <c r="G96" s="25"/>
      <c r="H96" s="25">
        <f t="shared" si="36"/>
        <v>0</v>
      </c>
      <c r="I96" s="24"/>
    </row>
    <row r="97" spans="1:9" hidden="1" outlineLevel="1" x14ac:dyDescent="0.25">
      <c r="A97" s="11"/>
      <c r="B97" s="36"/>
      <c r="C97" s="25">
        <f t="shared" si="33"/>
        <v>0</v>
      </c>
      <c r="D97" s="32">
        <f t="shared" si="34"/>
        <v>0</v>
      </c>
      <c r="E97" s="36"/>
      <c r="F97" s="32">
        <f t="shared" si="35"/>
        <v>0</v>
      </c>
      <c r="G97" s="25"/>
      <c r="H97" s="25">
        <f t="shared" si="36"/>
        <v>0</v>
      </c>
      <c r="I97" s="24"/>
    </row>
    <row r="98" spans="1:9" hidden="1" outlineLevel="1" x14ac:dyDescent="0.25">
      <c r="A98" s="11"/>
      <c r="B98" s="36"/>
      <c r="C98" s="25">
        <f t="shared" si="33"/>
        <v>0</v>
      </c>
      <c r="D98" s="32">
        <f t="shared" si="34"/>
        <v>0</v>
      </c>
      <c r="E98" s="36"/>
      <c r="F98" s="32">
        <f t="shared" si="35"/>
        <v>0</v>
      </c>
      <c r="G98" s="25"/>
      <c r="H98" s="25">
        <f t="shared" si="36"/>
        <v>0</v>
      </c>
      <c r="I98" s="24"/>
    </row>
    <row r="99" spans="1:9" hidden="1" outlineLevel="1" x14ac:dyDescent="0.25">
      <c r="A99" s="11"/>
      <c r="B99" s="36"/>
      <c r="C99" s="25">
        <f t="shared" si="33"/>
        <v>0</v>
      </c>
      <c r="D99" s="32">
        <f t="shared" si="34"/>
        <v>0</v>
      </c>
      <c r="E99" s="36"/>
      <c r="F99" s="32">
        <f t="shared" si="35"/>
        <v>0</v>
      </c>
      <c r="G99" s="25"/>
      <c r="H99" s="25">
        <f t="shared" si="36"/>
        <v>0</v>
      </c>
      <c r="I99" s="24"/>
    </row>
    <row r="100" spans="1:9" hidden="1" outlineLevel="1" x14ac:dyDescent="0.25">
      <c r="A100" s="11"/>
      <c r="B100" s="36"/>
      <c r="C100" s="25">
        <f t="shared" si="33"/>
        <v>0</v>
      </c>
      <c r="D100" s="32">
        <f t="shared" si="34"/>
        <v>0</v>
      </c>
      <c r="E100" s="36"/>
      <c r="F100" s="32">
        <f t="shared" si="35"/>
        <v>0</v>
      </c>
      <c r="G100" s="25"/>
      <c r="H100" s="25">
        <f t="shared" si="36"/>
        <v>0</v>
      </c>
      <c r="I100" s="24"/>
    </row>
    <row r="101" spans="1:9" hidden="1" outlineLevel="1" x14ac:dyDescent="0.25">
      <c r="A101" s="11"/>
      <c r="B101" s="36"/>
      <c r="C101" s="25">
        <f t="shared" si="33"/>
        <v>0</v>
      </c>
      <c r="D101" s="32">
        <f t="shared" si="34"/>
        <v>0</v>
      </c>
      <c r="E101" s="36"/>
      <c r="F101" s="32">
        <f t="shared" si="35"/>
        <v>0</v>
      </c>
      <c r="G101" s="25"/>
      <c r="H101" s="25">
        <f t="shared" si="36"/>
        <v>0</v>
      </c>
      <c r="I101" s="24"/>
    </row>
    <row r="102" spans="1:9" ht="15.75" collapsed="1" thickBot="1" x14ac:dyDescent="0.3">
      <c r="A102" s="28"/>
      <c r="B102" s="29"/>
      <c r="C102" s="30"/>
      <c r="D102" s="31"/>
      <c r="E102" s="29"/>
      <c r="F102" s="31"/>
      <c r="G102" s="30"/>
      <c r="H102" s="30"/>
      <c r="I102" s="31"/>
    </row>
  </sheetData>
  <sortState xmlns:xlrd2="http://schemas.microsoft.com/office/spreadsheetml/2017/richdata2" ref="A8:I9">
    <sortCondition ref="B8:B9"/>
  </sortState>
  <pageMargins left="0.7" right="0.7" top="0.75" bottom="0.75" header="0.3" footer="0.3"/>
  <pageSetup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7F239-EC3B-4872-B022-B37E17EB1D49}">
  <sheetPr>
    <tabColor theme="0"/>
    <pageSetUpPr fitToPage="1"/>
  </sheetPr>
  <dimension ref="A3:I102"/>
  <sheetViews>
    <sheetView zoomScale="70" zoomScaleNormal="70" workbookViewId="0">
      <pane xSplit="1" ySplit="6" topLeftCell="B7" activePane="bottomRight" state="frozen"/>
      <selection activeCell="A3" sqref="A3:C245"/>
      <selection pane="topRight" activeCell="A3" sqref="A3:C245"/>
      <selection pane="bottomLeft" activeCell="A3" sqref="A3:C245"/>
      <selection pane="bottomRight" activeCell="G31" sqref="G31"/>
    </sheetView>
  </sheetViews>
  <sheetFormatPr defaultRowHeight="15" outlineLevelRow="1" x14ac:dyDescent="0.25"/>
  <cols>
    <col min="1" max="1" width="23" style="8" customWidth="1"/>
  </cols>
  <sheetData>
    <row r="3" spans="1:9" ht="15.75" thickBot="1" x14ac:dyDescent="0.3">
      <c r="A3" s="40" t="s">
        <v>74</v>
      </c>
      <c r="B3" s="40"/>
    </row>
    <row r="4" spans="1:9" ht="15.75" thickBot="1" x14ac:dyDescent="0.3">
      <c r="A4" s="101"/>
      <c r="B4" s="102"/>
      <c r="C4" s="102"/>
      <c r="D4" s="102"/>
      <c r="E4" s="103" t="s">
        <v>148</v>
      </c>
      <c r="F4" s="104"/>
      <c r="G4" s="103"/>
      <c r="H4" s="104"/>
      <c r="I4" s="104"/>
    </row>
    <row r="5" spans="1:9" x14ac:dyDescent="0.25">
      <c r="A5" s="9"/>
      <c r="B5" s="14" t="s">
        <v>9</v>
      </c>
      <c r="C5" s="33" t="s">
        <v>10</v>
      </c>
      <c r="D5" s="15" t="s">
        <v>9</v>
      </c>
      <c r="E5" s="2" t="s">
        <v>3</v>
      </c>
      <c r="F5" s="2"/>
      <c r="G5" s="2" t="s">
        <v>4</v>
      </c>
      <c r="H5" s="2"/>
      <c r="I5" s="4" t="s">
        <v>7</v>
      </c>
    </row>
    <row r="6" spans="1:9" ht="15.75" thickBot="1" x14ac:dyDescent="0.3">
      <c r="A6" s="13"/>
      <c r="B6" s="16" t="s">
        <v>2</v>
      </c>
      <c r="C6" s="34" t="s">
        <v>33</v>
      </c>
      <c r="D6" s="17" t="s">
        <v>34</v>
      </c>
      <c r="E6" s="16" t="s">
        <v>34</v>
      </c>
      <c r="F6" s="19" t="s">
        <v>33</v>
      </c>
      <c r="G6" s="18" t="s">
        <v>34</v>
      </c>
      <c r="H6" s="18" t="s">
        <v>33</v>
      </c>
      <c r="I6" s="7" t="s">
        <v>8</v>
      </c>
    </row>
    <row r="7" spans="1:9" x14ac:dyDescent="0.25">
      <c r="A7" s="12" t="s">
        <v>46</v>
      </c>
      <c r="B7" s="35"/>
      <c r="D7" s="24"/>
      <c r="E7" s="35"/>
      <c r="F7" s="24"/>
      <c r="I7" s="24"/>
    </row>
    <row r="8" spans="1:9" x14ac:dyDescent="0.25">
      <c r="A8" s="11" t="s">
        <v>147</v>
      </c>
      <c r="B8" s="36">
        <f>IF(C8&gt;0,RANK(C8,C$8:C$9,1),0)</f>
        <v>1</v>
      </c>
      <c r="C8" s="25">
        <f>+F8+H8+I8</f>
        <v>2</v>
      </c>
      <c r="D8" s="32">
        <f>E8+G8</f>
        <v>119.8</v>
      </c>
      <c r="E8" s="36">
        <v>59.9</v>
      </c>
      <c r="F8" s="32">
        <f>IF(E8&gt;0,RANK(E8,E$8:E$17,0),0)</f>
        <v>1</v>
      </c>
      <c r="G8" s="25">
        <v>59.9</v>
      </c>
      <c r="H8" s="25">
        <f>IF(G8&gt;0,RANK(G8,G$8:G$17,0),0)</f>
        <v>1</v>
      </c>
      <c r="I8" s="24"/>
    </row>
    <row r="9" spans="1:9" x14ac:dyDescent="0.25">
      <c r="A9" s="11" t="s">
        <v>146</v>
      </c>
      <c r="B9" s="36">
        <f>IF(C9&gt;0,RANK(C9,C$8:C$9,1),0)</f>
        <v>2</v>
      </c>
      <c r="C9" s="25">
        <f>+F9+H9-I9</f>
        <v>4</v>
      </c>
      <c r="D9" s="32">
        <f>E9+G9</f>
        <v>107.3</v>
      </c>
      <c r="E9" s="41">
        <v>53.9</v>
      </c>
      <c r="F9" s="98">
        <f>IF(E9&gt;0,RANK(E9,E$8:E$17,0),0)</f>
        <v>2</v>
      </c>
      <c r="G9" s="37">
        <v>53.4</v>
      </c>
      <c r="H9" s="37">
        <f>IF(G9&gt;0,RANK(G9,G$8:G$17,0),0)</f>
        <v>2</v>
      </c>
      <c r="I9" s="24"/>
    </row>
    <row r="10" spans="1:9" hidden="1" outlineLevel="1" x14ac:dyDescent="0.25">
      <c r="A10" s="11"/>
      <c r="B10" s="36"/>
      <c r="C10" s="25">
        <f t="shared" ref="C10:C17" si="0">+F10+H10+I10</f>
        <v>0</v>
      </c>
      <c r="D10" s="32">
        <f t="shared" ref="D10:D17" si="1">E10+G10</f>
        <v>0</v>
      </c>
      <c r="E10" s="36"/>
      <c r="F10" s="32">
        <f t="shared" ref="F10:F17" si="2">IF(E10&gt;0,RANK(E10,E$8:E$17,0),0)</f>
        <v>0</v>
      </c>
      <c r="G10" s="25"/>
      <c r="H10" s="25">
        <f t="shared" ref="H10:H17" si="3">IF(G10&gt;0,RANK(G10,G$8:G$17,0),0)</f>
        <v>0</v>
      </c>
      <c r="I10" s="24"/>
    </row>
    <row r="11" spans="1:9" hidden="1" outlineLevel="1" x14ac:dyDescent="0.25">
      <c r="A11" s="11"/>
      <c r="B11" s="36"/>
      <c r="C11" s="25">
        <f t="shared" si="0"/>
        <v>0</v>
      </c>
      <c r="D11" s="32">
        <f t="shared" si="1"/>
        <v>0</v>
      </c>
      <c r="E11" s="36"/>
      <c r="F11" s="32">
        <f t="shared" si="2"/>
        <v>0</v>
      </c>
      <c r="G11" s="25"/>
      <c r="H11" s="25">
        <f t="shared" si="3"/>
        <v>0</v>
      </c>
      <c r="I11" s="24"/>
    </row>
    <row r="12" spans="1:9" hidden="1" outlineLevel="1" x14ac:dyDescent="0.25">
      <c r="A12" s="11"/>
      <c r="B12" s="36"/>
      <c r="C12" s="25">
        <f t="shared" si="0"/>
        <v>0</v>
      </c>
      <c r="D12" s="32">
        <f t="shared" si="1"/>
        <v>0</v>
      </c>
      <c r="E12" s="36"/>
      <c r="F12" s="32">
        <f t="shared" si="2"/>
        <v>0</v>
      </c>
      <c r="G12" s="25"/>
      <c r="H12" s="25">
        <f t="shared" si="3"/>
        <v>0</v>
      </c>
      <c r="I12" s="24"/>
    </row>
    <row r="13" spans="1:9" hidden="1" outlineLevel="1" x14ac:dyDescent="0.25">
      <c r="A13" s="11"/>
      <c r="B13" s="36"/>
      <c r="C13" s="25">
        <f t="shared" si="0"/>
        <v>0</v>
      </c>
      <c r="D13" s="32">
        <f t="shared" si="1"/>
        <v>0</v>
      </c>
      <c r="E13" s="36"/>
      <c r="F13" s="32">
        <f t="shared" si="2"/>
        <v>0</v>
      </c>
      <c r="G13" s="25"/>
      <c r="H13" s="25">
        <f t="shared" si="3"/>
        <v>0</v>
      </c>
      <c r="I13" s="24"/>
    </row>
    <row r="14" spans="1:9" hidden="1" outlineLevel="1" x14ac:dyDescent="0.25">
      <c r="A14" s="11"/>
      <c r="B14" s="36"/>
      <c r="C14" s="25">
        <f t="shared" si="0"/>
        <v>0</v>
      </c>
      <c r="D14" s="32">
        <f t="shared" si="1"/>
        <v>0</v>
      </c>
      <c r="E14" s="36"/>
      <c r="F14" s="32">
        <f t="shared" si="2"/>
        <v>0</v>
      </c>
      <c r="G14" s="25"/>
      <c r="H14" s="25">
        <f t="shared" si="3"/>
        <v>0</v>
      </c>
      <c r="I14" s="24"/>
    </row>
    <row r="15" spans="1:9" hidden="1" outlineLevel="1" x14ac:dyDescent="0.25">
      <c r="A15" s="11"/>
      <c r="B15" s="36"/>
      <c r="C15" s="25">
        <f t="shared" si="0"/>
        <v>0</v>
      </c>
      <c r="D15" s="32">
        <f t="shared" si="1"/>
        <v>0</v>
      </c>
      <c r="E15" s="36"/>
      <c r="F15" s="32">
        <f t="shared" si="2"/>
        <v>0</v>
      </c>
      <c r="G15" s="25"/>
      <c r="H15" s="25">
        <f t="shared" si="3"/>
        <v>0</v>
      </c>
      <c r="I15" s="24"/>
    </row>
    <row r="16" spans="1:9" hidden="1" outlineLevel="1" x14ac:dyDescent="0.25">
      <c r="A16" s="11"/>
      <c r="B16" s="36"/>
      <c r="C16" s="25">
        <f t="shared" si="0"/>
        <v>0</v>
      </c>
      <c r="D16" s="32">
        <f t="shared" si="1"/>
        <v>0</v>
      </c>
      <c r="E16" s="36"/>
      <c r="F16" s="32">
        <f t="shared" si="2"/>
        <v>0</v>
      </c>
      <c r="G16" s="25"/>
      <c r="H16" s="25">
        <f t="shared" si="3"/>
        <v>0</v>
      </c>
      <c r="I16" s="24"/>
    </row>
    <row r="17" spans="1:9" hidden="1" outlineLevel="1" x14ac:dyDescent="0.25">
      <c r="A17" s="11"/>
      <c r="B17" s="36"/>
      <c r="C17" s="25">
        <f t="shared" si="0"/>
        <v>0</v>
      </c>
      <c r="D17" s="32">
        <f t="shared" si="1"/>
        <v>0</v>
      </c>
      <c r="E17" s="36"/>
      <c r="F17" s="32">
        <f t="shared" si="2"/>
        <v>0</v>
      </c>
      <c r="G17" s="25"/>
      <c r="H17" s="25">
        <f t="shared" si="3"/>
        <v>0</v>
      </c>
      <c r="I17" s="24"/>
    </row>
    <row r="18" spans="1:9" collapsed="1" x14ac:dyDescent="0.25">
      <c r="A18" s="21"/>
      <c r="B18" s="22"/>
      <c r="C18" s="20"/>
      <c r="D18" s="23"/>
      <c r="E18" s="22"/>
      <c r="F18" s="23"/>
      <c r="G18" s="20"/>
      <c r="H18" s="20"/>
      <c r="I18" s="23"/>
    </row>
    <row r="19" spans="1:9" x14ac:dyDescent="0.25">
      <c r="A19" s="10" t="s">
        <v>47</v>
      </c>
      <c r="B19" s="35"/>
      <c r="D19" s="24"/>
      <c r="E19" s="35"/>
      <c r="F19" s="24"/>
      <c r="I19" s="24"/>
    </row>
    <row r="20" spans="1:9" hidden="1" outlineLevel="1" x14ac:dyDescent="0.25">
      <c r="A20" s="11"/>
      <c r="B20" s="36">
        <f>IF(C20&gt;0,RANK(C20,C$20:C$29,1),0)</f>
        <v>0</v>
      </c>
      <c r="C20" s="25">
        <f t="shared" ref="C20:C29" si="4">+F20+H20+I20</f>
        <v>0</v>
      </c>
      <c r="D20" s="32">
        <f t="shared" ref="D20:D29" si="5">E20+G20</f>
        <v>0</v>
      </c>
      <c r="E20" s="36"/>
      <c r="F20" s="32">
        <f t="shared" ref="F20:F29" si="6">IF(E20&gt;0,RANK(E20,E$20:E$29,0),0)</f>
        <v>0</v>
      </c>
      <c r="G20" s="25"/>
      <c r="H20" s="25">
        <f>IF(G20&gt;0,RANK(G20,G$20:G$29,0),0)</f>
        <v>0</v>
      </c>
      <c r="I20" s="24"/>
    </row>
    <row r="21" spans="1:9" hidden="1" outlineLevel="1" x14ac:dyDescent="0.25">
      <c r="A21" s="11"/>
      <c r="B21" s="36">
        <f t="shared" ref="B21:B29" si="7">IF(C21&gt;0,RANK(C21,C$20:C$29,1),0)</f>
        <v>0</v>
      </c>
      <c r="C21" s="25">
        <f t="shared" si="4"/>
        <v>0</v>
      </c>
      <c r="D21" s="32">
        <f t="shared" si="5"/>
        <v>0</v>
      </c>
      <c r="E21" s="36"/>
      <c r="F21" s="32">
        <f t="shared" si="6"/>
        <v>0</v>
      </c>
      <c r="G21" s="25"/>
      <c r="H21" s="25">
        <f t="shared" ref="H21:H29" si="8">IF(G21&gt;0,RANK(G21,G$20:G$29,0),0)</f>
        <v>0</v>
      </c>
      <c r="I21" s="24"/>
    </row>
    <row r="22" spans="1:9" hidden="1" outlineLevel="1" x14ac:dyDescent="0.25">
      <c r="A22" s="11"/>
      <c r="B22" s="36">
        <f t="shared" si="7"/>
        <v>0</v>
      </c>
      <c r="C22" s="25">
        <f t="shared" si="4"/>
        <v>0</v>
      </c>
      <c r="D22" s="32">
        <f t="shared" si="5"/>
        <v>0</v>
      </c>
      <c r="E22" s="36"/>
      <c r="F22" s="32">
        <f t="shared" si="6"/>
        <v>0</v>
      </c>
      <c r="G22" s="25"/>
      <c r="H22" s="25">
        <f t="shared" si="8"/>
        <v>0</v>
      </c>
      <c r="I22" s="24"/>
    </row>
    <row r="23" spans="1:9" hidden="1" outlineLevel="1" x14ac:dyDescent="0.25">
      <c r="A23" s="11"/>
      <c r="B23" s="36">
        <f t="shared" si="7"/>
        <v>0</v>
      </c>
      <c r="C23" s="25">
        <f t="shared" si="4"/>
        <v>0</v>
      </c>
      <c r="D23" s="32">
        <f t="shared" si="5"/>
        <v>0</v>
      </c>
      <c r="E23" s="36"/>
      <c r="F23" s="32">
        <f t="shared" si="6"/>
        <v>0</v>
      </c>
      <c r="G23" s="25"/>
      <c r="H23" s="25">
        <f t="shared" si="8"/>
        <v>0</v>
      </c>
      <c r="I23" s="24"/>
    </row>
    <row r="24" spans="1:9" hidden="1" outlineLevel="1" x14ac:dyDescent="0.25">
      <c r="A24" s="11"/>
      <c r="B24" s="36">
        <f t="shared" si="7"/>
        <v>0</v>
      </c>
      <c r="C24" s="25">
        <f t="shared" si="4"/>
        <v>0</v>
      </c>
      <c r="D24" s="32">
        <f t="shared" si="5"/>
        <v>0</v>
      </c>
      <c r="E24" s="36"/>
      <c r="F24" s="32">
        <f t="shared" si="6"/>
        <v>0</v>
      </c>
      <c r="G24" s="25"/>
      <c r="H24" s="25">
        <f t="shared" si="8"/>
        <v>0</v>
      </c>
      <c r="I24" s="24"/>
    </row>
    <row r="25" spans="1:9" hidden="1" outlineLevel="1" x14ac:dyDescent="0.25">
      <c r="A25" s="11"/>
      <c r="B25" s="36">
        <f t="shared" si="7"/>
        <v>0</v>
      </c>
      <c r="C25" s="25">
        <f t="shared" si="4"/>
        <v>0</v>
      </c>
      <c r="D25" s="32">
        <f t="shared" si="5"/>
        <v>0</v>
      </c>
      <c r="E25" s="36"/>
      <c r="F25" s="32">
        <f t="shared" si="6"/>
        <v>0</v>
      </c>
      <c r="G25" s="25"/>
      <c r="H25" s="25">
        <f t="shared" si="8"/>
        <v>0</v>
      </c>
      <c r="I25" s="24"/>
    </row>
    <row r="26" spans="1:9" hidden="1" outlineLevel="1" x14ac:dyDescent="0.25">
      <c r="A26" s="11"/>
      <c r="B26" s="36">
        <f t="shared" si="7"/>
        <v>0</v>
      </c>
      <c r="C26" s="25">
        <f t="shared" si="4"/>
        <v>0</v>
      </c>
      <c r="D26" s="32">
        <f t="shared" si="5"/>
        <v>0</v>
      </c>
      <c r="E26" s="36"/>
      <c r="F26" s="32">
        <f t="shared" si="6"/>
        <v>0</v>
      </c>
      <c r="G26" s="25"/>
      <c r="H26" s="25">
        <f t="shared" si="8"/>
        <v>0</v>
      </c>
      <c r="I26" s="24"/>
    </row>
    <row r="27" spans="1:9" hidden="1" outlineLevel="1" x14ac:dyDescent="0.25">
      <c r="A27" s="11"/>
      <c r="B27" s="36">
        <f t="shared" si="7"/>
        <v>0</v>
      </c>
      <c r="C27" s="25">
        <f t="shared" si="4"/>
        <v>0</v>
      </c>
      <c r="D27" s="32">
        <f t="shared" si="5"/>
        <v>0</v>
      </c>
      <c r="E27" s="36"/>
      <c r="F27" s="32">
        <f t="shared" si="6"/>
        <v>0</v>
      </c>
      <c r="G27" s="25"/>
      <c r="H27" s="25">
        <f t="shared" si="8"/>
        <v>0</v>
      </c>
      <c r="I27" s="24"/>
    </row>
    <row r="28" spans="1:9" hidden="1" outlineLevel="1" x14ac:dyDescent="0.25">
      <c r="A28" s="11"/>
      <c r="B28" s="36">
        <f t="shared" si="7"/>
        <v>0</v>
      </c>
      <c r="C28" s="25">
        <f t="shared" si="4"/>
        <v>0</v>
      </c>
      <c r="D28" s="32">
        <f t="shared" si="5"/>
        <v>0</v>
      </c>
      <c r="E28" s="36"/>
      <c r="F28" s="32">
        <f t="shared" si="6"/>
        <v>0</v>
      </c>
      <c r="G28" s="25"/>
      <c r="H28" s="25">
        <f t="shared" si="8"/>
        <v>0</v>
      </c>
      <c r="I28" s="24"/>
    </row>
    <row r="29" spans="1:9" hidden="1" outlineLevel="1" x14ac:dyDescent="0.25">
      <c r="A29" s="11"/>
      <c r="B29" s="36">
        <f t="shared" si="7"/>
        <v>0</v>
      </c>
      <c r="C29" s="25">
        <f t="shared" si="4"/>
        <v>0</v>
      </c>
      <c r="D29" s="32">
        <f t="shared" si="5"/>
        <v>0</v>
      </c>
      <c r="E29" s="36"/>
      <c r="F29" s="32">
        <f t="shared" si="6"/>
        <v>0</v>
      </c>
      <c r="G29" s="25"/>
      <c r="H29" s="25">
        <f t="shared" si="8"/>
        <v>0</v>
      </c>
      <c r="I29" s="24"/>
    </row>
    <row r="30" spans="1:9" collapsed="1" x14ac:dyDescent="0.25">
      <c r="A30" s="21"/>
      <c r="B30" s="22"/>
      <c r="C30" s="20"/>
      <c r="D30" s="23"/>
      <c r="E30" s="22"/>
      <c r="F30" s="23"/>
      <c r="G30" s="20"/>
      <c r="H30" s="20"/>
      <c r="I30" s="23"/>
    </row>
    <row r="31" spans="1:9" x14ac:dyDescent="0.25">
      <c r="A31" s="10" t="s">
        <v>48</v>
      </c>
      <c r="B31" s="35"/>
      <c r="D31" s="24"/>
      <c r="E31" s="35"/>
      <c r="F31" s="24"/>
      <c r="I31" s="24"/>
    </row>
    <row r="32" spans="1:9" hidden="1" outlineLevel="1" x14ac:dyDescent="0.25">
      <c r="A32" s="11"/>
      <c r="B32" s="36">
        <f>IF(C32&gt;0,RANK(C32,C$32:C$33,1),0)</f>
        <v>0</v>
      </c>
      <c r="C32" s="25">
        <f>+F32+H32-I32</f>
        <v>0</v>
      </c>
      <c r="D32" s="32">
        <f t="shared" ref="D32:D41" si="9">E32+G32</f>
        <v>0</v>
      </c>
      <c r="E32" s="36"/>
      <c r="F32" s="32">
        <f t="shared" ref="F32:F41" si="10">IF(E32&gt;0,RANK(E32,E$32:E$41,0),0)</f>
        <v>0</v>
      </c>
      <c r="G32" s="25"/>
      <c r="H32" s="25">
        <f>IF(G32&gt;0,RANK(G32,G$32:G$41,0),0)</f>
        <v>0</v>
      </c>
      <c r="I32" s="24"/>
    </row>
    <row r="33" spans="1:9" hidden="1" outlineLevel="1" x14ac:dyDescent="0.25">
      <c r="A33" s="11"/>
      <c r="B33" s="36">
        <f>IF(C33&gt;0,RANK(C33,C$32:C$33,1),0)</f>
        <v>0</v>
      </c>
      <c r="C33" s="25">
        <f>+F33+H33-I33</f>
        <v>0</v>
      </c>
      <c r="D33" s="32">
        <f t="shared" si="9"/>
        <v>0</v>
      </c>
      <c r="E33" s="36"/>
      <c r="F33" s="32">
        <f t="shared" si="10"/>
        <v>0</v>
      </c>
      <c r="G33" s="25"/>
      <c r="H33" s="25">
        <f t="shared" ref="H33:H41" si="11">IF(G33&gt;0,RANK(G33,G$32:G$41,0),0)</f>
        <v>0</v>
      </c>
      <c r="I33" s="24"/>
    </row>
    <row r="34" spans="1:9" hidden="1" outlineLevel="1" x14ac:dyDescent="0.25">
      <c r="A34" s="11"/>
      <c r="B34" s="36"/>
      <c r="C34" s="25">
        <f t="shared" ref="C34:C41" si="12">+F34+H34+I34</f>
        <v>0</v>
      </c>
      <c r="D34" s="32">
        <f t="shared" si="9"/>
        <v>0</v>
      </c>
      <c r="E34" s="36"/>
      <c r="F34" s="32">
        <f t="shared" si="10"/>
        <v>0</v>
      </c>
      <c r="G34" s="25"/>
      <c r="H34" s="25">
        <f t="shared" si="11"/>
        <v>0</v>
      </c>
      <c r="I34" s="24"/>
    </row>
    <row r="35" spans="1:9" hidden="1" outlineLevel="1" x14ac:dyDescent="0.25">
      <c r="A35" s="11"/>
      <c r="B35" s="36"/>
      <c r="C35" s="25">
        <f t="shared" si="12"/>
        <v>0</v>
      </c>
      <c r="D35" s="32">
        <f t="shared" si="9"/>
        <v>0</v>
      </c>
      <c r="E35" s="36"/>
      <c r="F35" s="32">
        <f t="shared" si="10"/>
        <v>0</v>
      </c>
      <c r="G35" s="25"/>
      <c r="H35" s="25">
        <f t="shared" si="11"/>
        <v>0</v>
      </c>
      <c r="I35" s="24"/>
    </row>
    <row r="36" spans="1:9" hidden="1" outlineLevel="1" x14ac:dyDescent="0.25">
      <c r="A36" s="11"/>
      <c r="B36" s="36"/>
      <c r="C36" s="25">
        <f t="shared" si="12"/>
        <v>0</v>
      </c>
      <c r="D36" s="32">
        <f t="shared" si="9"/>
        <v>0</v>
      </c>
      <c r="E36" s="36"/>
      <c r="F36" s="32">
        <f t="shared" si="10"/>
        <v>0</v>
      </c>
      <c r="G36" s="25"/>
      <c r="H36" s="25">
        <f t="shared" si="11"/>
        <v>0</v>
      </c>
      <c r="I36" s="24"/>
    </row>
    <row r="37" spans="1:9" hidden="1" outlineLevel="1" x14ac:dyDescent="0.25">
      <c r="A37" s="11"/>
      <c r="B37" s="36"/>
      <c r="C37" s="25">
        <f t="shared" si="12"/>
        <v>0</v>
      </c>
      <c r="D37" s="32">
        <f t="shared" si="9"/>
        <v>0</v>
      </c>
      <c r="E37" s="36"/>
      <c r="F37" s="32">
        <f t="shared" si="10"/>
        <v>0</v>
      </c>
      <c r="G37" s="25"/>
      <c r="H37" s="25">
        <f t="shared" si="11"/>
        <v>0</v>
      </c>
      <c r="I37" s="24"/>
    </row>
    <row r="38" spans="1:9" hidden="1" outlineLevel="1" x14ac:dyDescent="0.25">
      <c r="A38" s="11"/>
      <c r="B38" s="36"/>
      <c r="C38" s="25">
        <f t="shared" si="12"/>
        <v>0</v>
      </c>
      <c r="D38" s="32">
        <f t="shared" si="9"/>
        <v>0</v>
      </c>
      <c r="E38" s="36"/>
      <c r="F38" s="32">
        <f t="shared" si="10"/>
        <v>0</v>
      </c>
      <c r="G38" s="25"/>
      <c r="H38" s="25">
        <f t="shared" si="11"/>
        <v>0</v>
      </c>
      <c r="I38" s="24"/>
    </row>
    <row r="39" spans="1:9" hidden="1" outlineLevel="1" x14ac:dyDescent="0.25">
      <c r="A39" s="11"/>
      <c r="B39" s="36"/>
      <c r="C39" s="25">
        <f t="shared" si="12"/>
        <v>0</v>
      </c>
      <c r="D39" s="32">
        <f t="shared" si="9"/>
        <v>0</v>
      </c>
      <c r="E39" s="36"/>
      <c r="F39" s="32">
        <f t="shared" si="10"/>
        <v>0</v>
      </c>
      <c r="G39" s="25"/>
      <c r="H39" s="25">
        <f t="shared" si="11"/>
        <v>0</v>
      </c>
      <c r="I39" s="24"/>
    </row>
    <row r="40" spans="1:9" hidden="1" outlineLevel="1" x14ac:dyDescent="0.25">
      <c r="A40" s="11"/>
      <c r="B40" s="36"/>
      <c r="C40" s="25">
        <f t="shared" si="12"/>
        <v>0</v>
      </c>
      <c r="D40" s="32">
        <f t="shared" si="9"/>
        <v>0</v>
      </c>
      <c r="E40" s="36"/>
      <c r="F40" s="32">
        <f t="shared" si="10"/>
        <v>0</v>
      </c>
      <c r="G40" s="25"/>
      <c r="H40" s="25">
        <f t="shared" si="11"/>
        <v>0</v>
      </c>
      <c r="I40" s="24"/>
    </row>
    <row r="41" spans="1:9" hidden="1" outlineLevel="1" x14ac:dyDescent="0.25">
      <c r="A41" s="11"/>
      <c r="B41" s="36"/>
      <c r="C41" s="25">
        <f t="shared" si="12"/>
        <v>0</v>
      </c>
      <c r="D41" s="32">
        <f t="shared" si="9"/>
        <v>0</v>
      </c>
      <c r="E41" s="36"/>
      <c r="F41" s="32">
        <f t="shared" si="10"/>
        <v>0</v>
      </c>
      <c r="G41" s="25"/>
      <c r="H41" s="25">
        <f t="shared" si="11"/>
        <v>0</v>
      </c>
      <c r="I41" s="24"/>
    </row>
    <row r="42" spans="1:9" collapsed="1" x14ac:dyDescent="0.25">
      <c r="A42" s="21"/>
      <c r="B42" s="22"/>
      <c r="C42" s="20"/>
      <c r="D42" s="23"/>
      <c r="E42" s="22"/>
      <c r="F42" s="23"/>
      <c r="G42" s="20"/>
      <c r="H42" s="20"/>
      <c r="I42" s="23"/>
    </row>
    <row r="43" spans="1:9" x14ac:dyDescent="0.25">
      <c r="A43" s="10" t="s">
        <v>49</v>
      </c>
      <c r="B43" s="35"/>
      <c r="D43" s="24"/>
      <c r="E43" s="35"/>
      <c r="F43" s="24"/>
      <c r="I43" s="24"/>
    </row>
    <row r="44" spans="1:9" hidden="1" outlineLevel="1" x14ac:dyDescent="0.25">
      <c r="A44" s="11"/>
      <c r="B44" s="36">
        <f>IF(C44&gt;0,RANK(C44,C$44:C$53,1),0)</f>
        <v>0</v>
      </c>
      <c r="C44" s="25">
        <f t="shared" ref="C44:C53" si="13">+F44+H44+I44</f>
        <v>0</v>
      </c>
      <c r="D44" s="32">
        <f t="shared" ref="D44:D53" si="14">E44+G44</f>
        <v>0</v>
      </c>
      <c r="E44" s="36"/>
      <c r="F44" s="32">
        <f t="shared" ref="F44:F53" si="15">IF(E44&gt;0,RANK(E44,E$44:E$53,0),0)</f>
        <v>0</v>
      </c>
      <c r="G44" s="25"/>
      <c r="H44" s="25">
        <f>IF(G44&gt;0,RANK(G44,G$44:G$53,0),0)</f>
        <v>0</v>
      </c>
      <c r="I44" s="24"/>
    </row>
    <row r="45" spans="1:9" hidden="1" outlineLevel="1" x14ac:dyDescent="0.25">
      <c r="A45" s="11"/>
      <c r="B45" s="36">
        <f t="shared" ref="B45:B53" si="16">IF(C45&gt;0,RANK(C45,C$44:C$53,1),0)</f>
        <v>0</v>
      </c>
      <c r="C45" s="25">
        <f t="shared" si="13"/>
        <v>0</v>
      </c>
      <c r="D45" s="32">
        <f t="shared" si="14"/>
        <v>0</v>
      </c>
      <c r="E45" s="36"/>
      <c r="F45" s="32">
        <f t="shared" si="15"/>
        <v>0</v>
      </c>
      <c r="G45" s="25"/>
      <c r="H45" s="25">
        <f t="shared" ref="H45:H53" si="17">IF(G45&gt;0,RANK(G45,G$44:G$53,0),0)</f>
        <v>0</v>
      </c>
      <c r="I45" s="24"/>
    </row>
    <row r="46" spans="1:9" hidden="1" outlineLevel="1" x14ac:dyDescent="0.25">
      <c r="A46" s="11"/>
      <c r="B46" s="36">
        <f t="shared" si="16"/>
        <v>0</v>
      </c>
      <c r="C46" s="25">
        <f t="shared" si="13"/>
        <v>0</v>
      </c>
      <c r="D46" s="32">
        <f t="shared" si="14"/>
        <v>0</v>
      </c>
      <c r="E46" s="36"/>
      <c r="F46" s="32">
        <f t="shared" si="15"/>
        <v>0</v>
      </c>
      <c r="G46" s="25"/>
      <c r="H46" s="25">
        <f t="shared" si="17"/>
        <v>0</v>
      </c>
      <c r="I46" s="24"/>
    </row>
    <row r="47" spans="1:9" hidden="1" outlineLevel="1" x14ac:dyDescent="0.25">
      <c r="A47" s="11"/>
      <c r="B47" s="36">
        <f t="shared" si="16"/>
        <v>0</v>
      </c>
      <c r="C47" s="25">
        <f t="shared" si="13"/>
        <v>0</v>
      </c>
      <c r="D47" s="32">
        <f t="shared" si="14"/>
        <v>0</v>
      </c>
      <c r="E47" s="36"/>
      <c r="F47" s="32">
        <f t="shared" si="15"/>
        <v>0</v>
      </c>
      <c r="G47" s="25"/>
      <c r="H47" s="25">
        <f t="shared" si="17"/>
        <v>0</v>
      </c>
      <c r="I47" s="24"/>
    </row>
    <row r="48" spans="1:9" hidden="1" outlineLevel="1" x14ac:dyDescent="0.25">
      <c r="A48" s="11"/>
      <c r="B48" s="36">
        <f t="shared" si="16"/>
        <v>0</v>
      </c>
      <c r="C48" s="25">
        <f t="shared" si="13"/>
        <v>0</v>
      </c>
      <c r="D48" s="32">
        <f t="shared" si="14"/>
        <v>0</v>
      </c>
      <c r="E48" s="36"/>
      <c r="F48" s="32">
        <f t="shared" si="15"/>
        <v>0</v>
      </c>
      <c r="G48" s="25"/>
      <c r="H48" s="25">
        <f t="shared" si="17"/>
        <v>0</v>
      </c>
      <c r="I48" s="24"/>
    </row>
    <row r="49" spans="1:9" hidden="1" outlineLevel="1" x14ac:dyDescent="0.25">
      <c r="A49" s="11"/>
      <c r="B49" s="36">
        <f t="shared" si="16"/>
        <v>0</v>
      </c>
      <c r="C49" s="25">
        <f t="shared" si="13"/>
        <v>0</v>
      </c>
      <c r="D49" s="32">
        <f t="shared" si="14"/>
        <v>0</v>
      </c>
      <c r="E49" s="36"/>
      <c r="F49" s="32">
        <f t="shared" si="15"/>
        <v>0</v>
      </c>
      <c r="G49" s="25"/>
      <c r="H49" s="25">
        <f t="shared" si="17"/>
        <v>0</v>
      </c>
      <c r="I49" s="24"/>
    </row>
    <row r="50" spans="1:9" hidden="1" outlineLevel="1" x14ac:dyDescent="0.25">
      <c r="A50" s="11"/>
      <c r="B50" s="36">
        <f t="shared" si="16"/>
        <v>0</v>
      </c>
      <c r="C50" s="25">
        <f t="shared" si="13"/>
        <v>0</v>
      </c>
      <c r="D50" s="32">
        <f t="shared" si="14"/>
        <v>0</v>
      </c>
      <c r="E50" s="36"/>
      <c r="F50" s="32">
        <f t="shared" si="15"/>
        <v>0</v>
      </c>
      <c r="G50" s="25"/>
      <c r="H50" s="25">
        <f t="shared" si="17"/>
        <v>0</v>
      </c>
      <c r="I50" s="24"/>
    </row>
    <row r="51" spans="1:9" hidden="1" outlineLevel="1" x14ac:dyDescent="0.25">
      <c r="A51" s="11"/>
      <c r="B51" s="36">
        <f t="shared" si="16"/>
        <v>0</v>
      </c>
      <c r="C51" s="25">
        <f t="shared" si="13"/>
        <v>0</v>
      </c>
      <c r="D51" s="32">
        <f t="shared" si="14"/>
        <v>0</v>
      </c>
      <c r="E51" s="36"/>
      <c r="F51" s="32">
        <f t="shared" si="15"/>
        <v>0</v>
      </c>
      <c r="G51" s="25"/>
      <c r="H51" s="25">
        <f t="shared" si="17"/>
        <v>0</v>
      </c>
      <c r="I51" s="24"/>
    </row>
    <row r="52" spans="1:9" hidden="1" outlineLevel="1" x14ac:dyDescent="0.25">
      <c r="A52" s="11"/>
      <c r="B52" s="36">
        <f t="shared" si="16"/>
        <v>0</v>
      </c>
      <c r="C52" s="25">
        <f t="shared" si="13"/>
        <v>0</v>
      </c>
      <c r="D52" s="32">
        <f t="shared" si="14"/>
        <v>0</v>
      </c>
      <c r="E52" s="36"/>
      <c r="F52" s="32">
        <f t="shared" si="15"/>
        <v>0</v>
      </c>
      <c r="G52" s="25"/>
      <c r="H52" s="25">
        <f t="shared" si="17"/>
        <v>0</v>
      </c>
      <c r="I52" s="24"/>
    </row>
    <row r="53" spans="1:9" hidden="1" outlineLevel="1" x14ac:dyDescent="0.25">
      <c r="A53" s="11"/>
      <c r="B53" s="36">
        <f t="shared" si="16"/>
        <v>0</v>
      </c>
      <c r="C53" s="25">
        <f t="shared" si="13"/>
        <v>0</v>
      </c>
      <c r="D53" s="32">
        <f t="shared" si="14"/>
        <v>0</v>
      </c>
      <c r="E53" s="36"/>
      <c r="F53" s="32">
        <f t="shared" si="15"/>
        <v>0</v>
      </c>
      <c r="G53" s="25"/>
      <c r="H53" s="25">
        <f t="shared" si="17"/>
        <v>0</v>
      </c>
      <c r="I53" s="24"/>
    </row>
    <row r="54" spans="1:9" collapsed="1" x14ac:dyDescent="0.25">
      <c r="A54" s="21"/>
      <c r="B54" s="22"/>
      <c r="C54" s="20"/>
      <c r="D54" s="23"/>
      <c r="E54" s="22"/>
      <c r="F54" s="23"/>
      <c r="G54" s="20"/>
      <c r="H54" s="20"/>
      <c r="I54" s="23"/>
    </row>
    <row r="55" spans="1:9" x14ac:dyDescent="0.25">
      <c r="A55" s="10" t="s">
        <v>50</v>
      </c>
      <c r="B55" s="35"/>
      <c r="D55" s="24"/>
      <c r="E55" s="35"/>
      <c r="F55" s="24"/>
      <c r="I55" s="24"/>
    </row>
    <row r="56" spans="1:9" hidden="1" outlineLevel="1" x14ac:dyDescent="0.25">
      <c r="A56" s="11"/>
      <c r="B56" s="36">
        <f>IF(C56&gt;0,RANK(C56,C$56:C$65,1),0)</f>
        <v>0</v>
      </c>
      <c r="C56" s="25">
        <f t="shared" ref="C56:C65" si="18">+F56+H56+I56</f>
        <v>0</v>
      </c>
      <c r="D56" s="32">
        <f t="shared" ref="D56:D65" si="19">E56+G56</f>
        <v>0</v>
      </c>
      <c r="E56" s="36"/>
      <c r="F56" s="32">
        <f t="shared" ref="F56:F65" si="20">IF(E56&gt;0,RANK(E56,E$56:E$65,0),0)</f>
        <v>0</v>
      </c>
      <c r="G56" s="25"/>
      <c r="H56" s="25">
        <f>IF(G56&gt;0,RANK(G56,G$56:G$65,0),0)</f>
        <v>0</v>
      </c>
      <c r="I56" s="24"/>
    </row>
    <row r="57" spans="1:9" hidden="1" outlineLevel="1" x14ac:dyDescent="0.25">
      <c r="A57" s="11"/>
      <c r="B57" s="36">
        <f t="shared" ref="B57:B65" si="21">IF(C57&gt;0,RANK(C57,C$56:C$65,1),0)</f>
        <v>0</v>
      </c>
      <c r="C57" s="25">
        <f t="shared" si="18"/>
        <v>0</v>
      </c>
      <c r="D57" s="32">
        <f t="shared" si="19"/>
        <v>0</v>
      </c>
      <c r="E57" s="36"/>
      <c r="F57" s="32">
        <f t="shared" si="20"/>
        <v>0</v>
      </c>
      <c r="G57" s="25"/>
      <c r="H57" s="25">
        <f t="shared" ref="H57:H65" si="22">IF(G57&gt;0,RANK(G57,G$56:G$65,0),0)</f>
        <v>0</v>
      </c>
      <c r="I57" s="24"/>
    </row>
    <row r="58" spans="1:9" hidden="1" outlineLevel="1" x14ac:dyDescent="0.25">
      <c r="A58" s="11"/>
      <c r="B58" s="36">
        <f t="shared" si="21"/>
        <v>0</v>
      </c>
      <c r="C58" s="25">
        <f t="shared" si="18"/>
        <v>0</v>
      </c>
      <c r="D58" s="32">
        <f t="shared" si="19"/>
        <v>0</v>
      </c>
      <c r="E58" s="36"/>
      <c r="F58" s="32">
        <f t="shared" si="20"/>
        <v>0</v>
      </c>
      <c r="G58" s="25"/>
      <c r="H58" s="25">
        <f t="shared" si="22"/>
        <v>0</v>
      </c>
      <c r="I58" s="24"/>
    </row>
    <row r="59" spans="1:9" hidden="1" outlineLevel="1" x14ac:dyDescent="0.25">
      <c r="A59" s="11"/>
      <c r="B59" s="36">
        <f t="shared" si="21"/>
        <v>0</v>
      </c>
      <c r="C59" s="25">
        <f t="shared" si="18"/>
        <v>0</v>
      </c>
      <c r="D59" s="32">
        <f t="shared" si="19"/>
        <v>0</v>
      </c>
      <c r="E59" s="36"/>
      <c r="F59" s="32">
        <f t="shared" si="20"/>
        <v>0</v>
      </c>
      <c r="G59" s="25"/>
      <c r="H59" s="25">
        <f t="shared" si="22"/>
        <v>0</v>
      </c>
      <c r="I59" s="24"/>
    </row>
    <row r="60" spans="1:9" hidden="1" outlineLevel="1" x14ac:dyDescent="0.25">
      <c r="A60" s="11"/>
      <c r="B60" s="36">
        <f t="shared" si="21"/>
        <v>0</v>
      </c>
      <c r="C60" s="25">
        <f t="shared" si="18"/>
        <v>0</v>
      </c>
      <c r="D60" s="32">
        <f t="shared" si="19"/>
        <v>0</v>
      </c>
      <c r="E60" s="36"/>
      <c r="F60" s="32">
        <f t="shared" si="20"/>
        <v>0</v>
      </c>
      <c r="G60" s="25"/>
      <c r="H60" s="25">
        <f t="shared" si="22"/>
        <v>0</v>
      </c>
      <c r="I60" s="24"/>
    </row>
    <row r="61" spans="1:9" hidden="1" outlineLevel="1" x14ac:dyDescent="0.25">
      <c r="A61" s="11"/>
      <c r="B61" s="36">
        <f t="shared" si="21"/>
        <v>0</v>
      </c>
      <c r="C61" s="25">
        <f t="shared" si="18"/>
        <v>0</v>
      </c>
      <c r="D61" s="32">
        <f t="shared" si="19"/>
        <v>0</v>
      </c>
      <c r="E61" s="36"/>
      <c r="F61" s="32">
        <f t="shared" si="20"/>
        <v>0</v>
      </c>
      <c r="G61" s="25"/>
      <c r="H61" s="25">
        <f t="shared" si="22"/>
        <v>0</v>
      </c>
      <c r="I61" s="24"/>
    </row>
    <row r="62" spans="1:9" hidden="1" outlineLevel="1" x14ac:dyDescent="0.25">
      <c r="A62" s="11"/>
      <c r="B62" s="36">
        <f t="shared" si="21"/>
        <v>0</v>
      </c>
      <c r="C62" s="25">
        <f t="shared" si="18"/>
        <v>0</v>
      </c>
      <c r="D62" s="32">
        <f t="shared" si="19"/>
        <v>0</v>
      </c>
      <c r="E62" s="36"/>
      <c r="F62" s="32">
        <f t="shared" si="20"/>
        <v>0</v>
      </c>
      <c r="G62" s="25"/>
      <c r="H62" s="25">
        <f t="shared" si="22"/>
        <v>0</v>
      </c>
      <c r="I62" s="24"/>
    </row>
    <row r="63" spans="1:9" hidden="1" outlineLevel="1" x14ac:dyDescent="0.25">
      <c r="A63" s="11"/>
      <c r="B63" s="36">
        <f t="shared" si="21"/>
        <v>0</v>
      </c>
      <c r="C63" s="25">
        <f t="shared" si="18"/>
        <v>0</v>
      </c>
      <c r="D63" s="32">
        <f t="shared" si="19"/>
        <v>0</v>
      </c>
      <c r="E63" s="36"/>
      <c r="F63" s="32">
        <f t="shared" si="20"/>
        <v>0</v>
      </c>
      <c r="G63" s="25"/>
      <c r="H63" s="25">
        <f t="shared" si="22"/>
        <v>0</v>
      </c>
      <c r="I63" s="24"/>
    </row>
    <row r="64" spans="1:9" hidden="1" outlineLevel="1" x14ac:dyDescent="0.25">
      <c r="A64" s="11"/>
      <c r="B64" s="36">
        <f t="shared" si="21"/>
        <v>0</v>
      </c>
      <c r="C64" s="25">
        <f t="shared" si="18"/>
        <v>0</v>
      </c>
      <c r="D64" s="32">
        <f t="shared" si="19"/>
        <v>0</v>
      </c>
      <c r="E64" s="36"/>
      <c r="F64" s="32">
        <f t="shared" si="20"/>
        <v>0</v>
      </c>
      <c r="G64" s="25"/>
      <c r="H64" s="25">
        <f t="shared" si="22"/>
        <v>0</v>
      </c>
      <c r="I64" s="24"/>
    </row>
    <row r="65" spans="1:9" hidden="1" outlineLevel="1" x14ac:dyDescent="0.25">
      <c r="A65" s="11"/>
      <c r="B65" s="36">
        <f t="shared" si="21"/>
        <v>0</v>
      </c>
      <c r="C65" s="25">
        <f t="shared" si="18"/>
        <v>0</v>
      </c>
      <c r="D65" s="32">
        <f t="shared" si="19"/>
        <v>0</v>
      </c>
      <c r="E65" s="36"/>
      <c r="F65" s="32">
        <f t="shared" si="20"/>
        <v>0</v>
      </c>
      <c r="G65" s="25"/>
      <c r="H65" s="25">
        <f t="shared" si="22"/>
        <v>0</v>
      </c>
      <c r="I65" s="24"/>
    </row>
    <row r="66" spans="1:9" collapsed="1" x14ac:dyDescent="0.25">
      <c r="A66" s="21"/>
      <c r="B66" s="22"/>
      <c r="C66" s="20"/>
      <c r="D66" s="23"/>
      <c r="E66" s="22"/>
      <c r="F66" s="23"/>
      <c r="G66" s="20"/>
      <c r="H66" s="20"/>
      <c r="I66" s="23"/>
    </row>
    <row r="67" spans="1:9" x14ac:dyDescent="0.25">
      <c r="A67" s="10" t="s">
        <v>51</v>
      </c>
      <c r="B67" s="35"/>
      <c r="D67" s="24"/>
      <c r="E67" s="35"/>
      <c r="F67" s="24"/>
      <c r="I67" s="24"/>
    </row>
    <row r="68" spans="1:9" hidden="1" outlineLevel="1" x14ac:dyDescent="0.25">
      <c r="A68" s="11"/>
      <c r="B68" s="36">
        <f>IF(C68&gt;0,RANK(C68,C$68:C$77,1),0)</f>
        <v>0</v>
      </c>
      <c r="C68" s="25">
        <f t="shared" ref="C68:C77" si="23">+F68+H68+I68</f>
        <v>0</v>
      </c>
      <c r="D68" s="32">
        <f t="shared" ref="D68:D77" si="24">E68+G68</f>
        <v>0</v>
      </c>
      <c r="E68" s="36"/>
      <c r="F68" s="32">
        <f t="shared" ref="F68:F77" si="25">IF(E68&gt;0,RANK(E68,E$68:E$77,0),0)</f>
        <v>0</v>
      </c>
      <c r="G68" s="25"/>
      <c r="H68" s="25">
        <f>IF(G68&gt;0,RANK(G68,G$68:G$77,0),0)</f>
        <v>0</v>
      </c>
      <c r="I68" s="24"/>
    </row>
    <row r="69" spans="1:9" hidden="1" outlineLevel="1" x14ac:dyDescent="0.25">
      <c r="A69" s="11"/>
      <c r="B69" s="36">
        <f t="shared" ref="B69:B77" si="26">IF(C69&gt;0,RANK(C69,C$68:C$77,1),0)</f>
        <v>0</v>
      </c>
      <c r="C69" s="25">
        <f t="shared" si="23"/>
        <v>0</v>
      </c>
      <c r="D69" s="32">
        <f t="shared" si="24"/>
        <v>0</v>
      </c>
      <c r="E69" s="36"/>
      <c r="F69" s="32">
        <f t="shared" si="25"/>
        <v>0</v>
      </c>
      <c r="G69" s="25"/>
      <c r="H69" s="25">
        <f t="shared" ref="H69:H77" si="27">IF(G69&gt;0,RANK(G69,G$68:G$77,0),0)</f>
        <v>0</v>
      </c>
      <c r="I69" s="24"/>
    </row>
    <row r="70" spans="1:9" hidden="1" outlineLevel="1" x14ac:dyDescent="0.25">
      <c r="A70" s="11"/>
      <c r="B70" s="36">
        <f t="shared" si="26"/>
        <v>0</v>
      </c>
      <c r="C70" s="25">
        <f t="shared" si="23"/>
        <v>0</v>
      </c>
      <c r="D70" s="32">
        <f t="shared" si="24"/>
        <v>0</v>
      </c>
      <c r="E70" s="36"/>
      <c r="F70" s="32">
        <f t="shared" si="25"/>
        <v>0</v>
      </c>
      <c r="G70" s="25"/>
      <c r="H70" s="25">
        <f t="shared" si="27"/>
        <v>0</v>
      </c>
      <c r="I70" s="24"/>
    </row>
    <row r="71" spans="1:9" hidden="1" outlineLevel="1" x14ac:dyDescent="0.25">
      <c r="A71" s="11"/>
      <c r="B71" s="36">
        <f t="shared" si="26"/>
        <v>0</v>
      </c>
      <c r="C71" s="25">
        <f t="shared" si="23"/>
        <v>0</v>
      </c>
      <c r="D71" s="32">
        <f t="shared" si="24"/>
        <v>0</v>
      </c>
      <c r="E71" s="36"/>
      <c r="F71" s="32">
        <f t="shared" si="25"/>
        <v>0</v>
      </c>
      <c r="G71" s="25"/>
      <c r="H71" s="25">
        <f t="shared" si="27"/>
        <v>0</v>
      </c>
      <c r="I71" s="24"/>
    </row>
    <row r="72" spans="1:9" hidden="1" outlineLevel="1" x14ac:dyDescent="0.25">
      <c r="A72" s="11"/>
      <c r="B72" s="36">
        <f t="shared" si="26"/>
        <v>0</v>
      </c>
      <c r="C72" s="25">
        <f t="shared" si="23"/>
        <v>0</v>
      </c>
      <c r="D72" s="32">
        <f t="shared" si="24"/>
        <v>0</v>
      </c>
      <c r="E72" s="36"/>
      <c r="F72" s="32">
        <f t="shared" si="25"/>
        <v>0</v>
      </c>
      <c r="G72" s="25"/>
      <c r="H72" s="25">
        <f t="shared" si="27"/>
        <v>0</v>
      </c>
      <c r="I72" s="24"/>
    </row>
    <row r="73" spans="1:9" hidden="1" outlineLevel="1" x14ac:dyDescent="0.25">
      <c r="A73" s="11"/>
      <c r="B73" s="36">
        <f t="shared" si="26"/>
        <v>0</v>
      </c>
      <c r="C73" s="25">
        <f t="shared" si="23"/>
        <v>0</v>
      </c>
      <c r="D73" s="32">
        <f t="shared" si="24"/>
        <v>0</v>
      </c>
      <c r="E73" s="36"/>
      <c r="F73" s="32">
        <f t="shared" si="25"/>
        <v>0</v>
      </c>
      <c r="G73" s="25"/>
      <c r="H73" s="25">
        <f t="shared" si="27"/>
        <v>0</v>
      </c>
      <c r="I73" s="24"/>
    </row>
    <row r="74" spans="1:9" hidden="1" outlineLevel="1" x14ac:dyDescent="0.25">
      <c r="A74" s="11"/>
      <c r="B74" s="36">
        <f t="shared" si="26"/>
        <v>0</v>
      </c>
      <c r="C74" s="25">
        <f t="shared" si="23"/>
        <v>0</v>
      </c>
      <c r="D74" s="32">
        <f t="shared" si="24"/>
        <v>0</v>
      </c>
      <c r="E74" s="36"/>
      <c r="F74" s="32">
        <f t="shared" si="25"/>
        <v>0</v>
      </c>
      <c r="G74" s="25"/>
      <c r="H74" s="25">
        <f t="shared" si="27"/>
        <v>0</v>
      </c>
      <c r="I74" s="24"/>
    </row>
    <row r="75" spans="1:9" hidden="1" outlineLevel="1" x14ac:dyDescent="0.25">
      <c r="A75" s="11"/>
      <c r="B75" s="36">
        <f t="shared" si="26"/>
        <v>0</v>
      </c>
      <c r="C75" s="25">
        <f t="shared" si="23"/>
        <v>0</v>
      </c>
      <c r="D75" s="32">
        <f t="shared" si="24"/>
        <v>0</v>
      </c>
      <c r="E75" s="36"/>
      <c r="F75" s="32">
        <f t="shared" si="25"/>
        <v>0</v>
      </c>
      <c r="G75" s="25"/>
      <c r="H75" s="25">
        <f t="shared" si="27"/>
        <v>0</v>
      </c>
      <c r="I75" s="24"/>
    </row>
    <row r="76" spans="1:9" hidden="1" outlineLevel="1" x14ac:dyDescent="0.25">
      <c r="A76" s="11"/>
      <c r="B76" s="36">
        <f t="shared" si="26"/>
        <v>0</v>
      </c>
      <c r="C76" s="25">
        <f t="shared" si="23"/>
        <v>0</v>
      </c>
      <c r="D76" s="32">
        <f t="shared" si="24"/>
        <v>0</v>
      </c>
      <c r="E76" s="36"/>
      <c r="F76" s="32">
        <f t="shared" si="25"/>
        <v>0</v>
      </c>
      <c r="G76" s="25"/>
      <c r="H76" s="25">
        <f t="shared" si="27"/>
        <v>0</v>
      </c>
      <c r="I76" s="24"/>
    </row>
    <row r="77" spans="1:9" hidden="1" outlineLevel="1" x14ac:dyDescent="0.25">
      <c r="A77" s="11"/>
      <c r="B77" s="36">
        <f t="shared" si="26"/>
        <v>0</v>
      </c>
      <c r="C77" s="25">
        <f t="shared" si="23"/>
        <v>0</v>
      </c>
      <c r="D77" s="32">
        <f t="shared" si="24"/>
        <v>0</v>
      </c>
      <c r="E77" s="36"/>
      <c r="F77" s="32">
        <f t="shared" si="25"/>
        <v>0</v>
      </c>
      <c r="G77" s="25"/>
      <c r="H77" s="25">
        <f t="shared" si="27"/>
        <v>0</v>
      </c>
      <c r="I77" s="24"/>
    </row>
    <row r="78" spans="1:9" collapsed="1" x14ac:dyDescent="0.25">
      <c r="A78" s="21"/>
      <c r="B78" s="22"/>
      <c r="C78" s="20"/>
      <c r="D78" s="23"/>
      <c r="E78" s="22"/>
      <c r="F78" s="23"/>
      <c r="G78" s="20"/>
      <c r="H78" s="20"/>
      <c r="I78" s="23"/>
    </row>
    <row r="79" spans="1:9" x14ac:dyDescent="0.25">
      <c r="A79" s="10" t="s">
        <v>52</v>
      </c>
      <c r="B79" s="35"/>
      <c r="D79" s="24"/>
      <c r="E79" s="35"/>
      <c r="F79" s="24"/>
      <c r="I79" s="24"/>
    </row>
    <row r="80" spans="1:9" hidden="1" outlineLevel="1" x14ac:dyDescent="0.25">
      <c r="A80" s="11"/>
      <c r="B80" s="36">
        <f>IF(C80&gt;0,RANK(C80,C$80:C$89,1),0)</f>
        <v>0</v>
      </c>
      <c r="C80" s="25">
        <f t="shared" ref="C80:C89" si="28">+F80+H80+I80</f>
        <v>0</v>
      </c>
      <c r="D80" s="32">
        <f t="shared" ref="D80:D89" si="29">E80+G80</f>
        <v>0</v>
      </c>
      <c r="E80" s="36"/>
      <c r="F80" s="32">
        <f t="shared" ref="F80:F89" si="30">IF(E80&gt;0,RANK(E80,E$80:E$89,0),0)</f>
        <v>0</v>
      </c>
      <c r="G80" s="25"/>
      <c r="H80" s="25">
        <f>IF(G80&gt;0,RANK(G80,G$80:G$89,0),0)</f>
        <v>0</v>
      </c>
      <c r="I80" s="24"/>
    </row>
    <row r="81" spans="1:9" hidden="1" outlineLevel="1" x14ac:dyDescent="0.25">
      <c r="A81" s="11"/>
      <c r="B81" s="36">
        <f t="shared" ref="B81:B89" si="31">IF(C81&gt;0,RANK(C81,C$80:C$89,1),0)</f>
        <v>0</v>
      </c>
      <c r="C81" s="25">
        <f t="shared" si="28"/>
        <v>0</v>
      </c>
      <c r="D81" s="32">
        <f t="shared" si="29"/>
        <v>0</v>
      </c>
      <c r="E81" s="36"/>
      <c r="F81" s="32">
        <f t="shared" si="30"/>
        <v>0</v>
      </c>
      <c r="G81" s="25"/>
      <c r="H81" s="25">
        <f t="shared" ref="H81:H89" si="32">IF(G81&gt;0,RANK(G81,G$80:G$89,0),0)</f>
        <v>0</v>
      </c>
      <c r="I81" s="24"/>
    </row>
    <row r="82" spans="1:9" hidden="1" outlineLevel="1" x14ac:dyDescent="0.25">
      <c r="A82" s="11"/>
      <c r="B82" s="36">
        <f t="shared" si="31"/>
        <v>0</v>
      </c>
      <c r="C82" s="25">
        <f t="shared" si="28"/>
        <v>0</v>
      </c>
      <c r="D82" s="32">
        <f t="shared" si="29"/>
        <v>0</v>
      </c>
      <c r="E82" s="36"/>
      <c r="F82" s="32">
        <f t="shared" si="30"/>
        <v>0</v>
      </c>
      <c r="G82" s="25"/>
      <c r="H82" s="25">
        <f t="shared" si="32"/>
        <v>0</v>
      </c>
      <c r="I82" s="24"/>
    </row>
    <row r="83" spans="1:9" hidden="1" outlineLevel="1" x14ac:dyDescent="0.25">
      <c r="A83" s="11"/>
      <c r="B83" s="36">
        <f t="shared" si="31"/>
        <v>0</v>
      </c>
      <c r="C83" s="25">
        <f t="shared" si="28"/>
        <v>0</v>
      </c>
      <c r="D83" s="32">
        <f t="shared" si="29"/>
        <v>0</v>
      </c>
      <c r="E83" s="36"/>
      <c r="F83" s="32">
        <f t="shared" si="30"/>
        <v>0</v>
      </c>
      <c r="G83" s="25"/>
      <c r="H83" s="25">
        <f t="shared" si="32"/>
        <v>0</v>
      </c>
      <c r="I83" s="24"/>
    </row>
    <row r="84" spans="1:9" hidden="1" outlineLevel="1" x14ac:dyDescent="0.25">
      <c r="A84" s="11"/>
      <c r="B84" s="36">
        <f t="shared" si="31"/>
        <v>0</v>
      </c>
      <c r="C84" s="25">
        <f t="shared" si="28"/>
        <v>0</v>
      </c>
      <c r="D84" s="32">
        <f t="shared" si="29"/>
        <v>0</v>
      </c>
      <c r="E84" s="36"/>
      <c r="F84" s="32">
        <f t="shared" si="30"/>
        <v>0</v>
      </c>
      <c r="G84" s="25"/>
      <c r="H84" s="25">
        <f t="shared" si="32"/>
        <v>0</v>
      </c>
      <c r="I84" s="24"/>
    </row>
    <row r="85" spans="1:9" hidden="1" outlineLevel="1" x14ac:dyDescent="0.25">
      <c r="A85" s="11"/>
      <c r="B85" s="36">
        <f t="shared" si="31"/>
        <v>0</v>
      </c>
      <c r="C85" s="25">
        <f t="shared" si="28"/>
        <v>0</v>
      </c>
      <c r="D85" s="32">
        <f t="shared" si="29"/>
        <v>0</v>
      </c>
      <c r="E85" s="36"/>
      <c r="F85" s="32">
        <f t="shared" si="30"/>
        <v>0</v>
      </c>
      <c r="G85" s="25"/>
      <c r="H85" s="25">
        <f t="shared" si="32"/>
        <v>0</v>
      </c>
      <c r="I85" s="24"/>
    </row>
    <row r="86" spans="1:9" hidden="1" outlineLevel="1" x14ac:dyDescent="0.25">
      <c r="A86" s="11"/>
      <c r="B86" s="36">
        <f t="shared" si="31"/>
        <v>0</v>
      </c>
      <c r="C86" s="25">
        <f t="shared" si="28"/>
        <v>0</v>
      </c>
      <c r="D86" s="32">
        <f t="shared" si="29"/>
        <v>0</v>
      </c>
      <c r="E86" s="36"/>
      <c r="F86" s="32">
        <f t="shared" si="30"/>
        <v>0</v>
      </c>
      <c r="G86" s="25"/>
      <c r="H86" s="25">
        <f t="shared" si="32"/>
        <v>0</v>
      </c>
      <c r="I86" s="24"/>
    </row>
    <row r="87" spans="1:9" hidden="1" outlineLevel="1" x14ac:dyDescent="0.25">
      <c r="A87" s="11"/>
      <c r="B87" s="36">
        <f t="shared" si="31"/>
        <v>0</v>
      </c>
      <c r="C87" s="25">
        <f t="shared" si="28"/>
        <v>0</v>
      </c>
      <c r="D87" s="32">
        <f t="shared" si="29"/>
        <v>0</v>
      </c>
      <c r="E87" s="36"/>
      <c r="F87" s="32">
        <f t="shared" si="30"/>
        <v>0</v>
      </c>
      <c r="G87" s="25"/>
      <c r="H87" s="25">
        <f t="shared" si="32"/>
        <v>0</v>
      </c>
      <c r="I87" s="24"/>
    </row>
    <row r="88" spans="1:9" hidden="1" outlineLevel="1" x14ac:dyDescent="0.25">
      <c r="A88" s="11"/>
      <c r="B88" s="36">
        <f t="shared" si="31"/>
        <v>0</v>
      </c>
      <c r="C88" s="25">
        <f t="shared" si="28"/>
        <v>0</v>
      </c>
      <c r="D88" s="32">
        <f t="shared" si="29"/>
        <v>0</v>
      </c>
      <c r="E88" s="36"/>
      <c r="F88" s="32">
        <f t="shared" si="30"/>
        <v>0</v>
      </c>
      <c r="G88" s="25"/>
      <c r="H88" s="25">
        <f t="shared" si="32"/>
        <v>0</v>
      </c>
      <c r="I88" s="24"/>
    </row>
    <row r="89" spans="1:9" hidden="1" outlineLevel="1" x14ac:dyDescent="0.25">
      <c r="A89" s="11"/>
      <c r="B89" s="36">
        <f t="shared" si="31"/>
        <v>0</v>
      </c>
      <c r="C89" s="25">
        <f t="shared" si="28"/>
        <v>0</v>
      </c>
      <c r="D89" s="32">
        <f t="shared" si="29"/>
        <v>0</v>
      </c>
      <c r="E89" s="36"/>
      <c r="F89" s="32">
        <f t="shared" si="30"/>
        <v>0</v>
      </c>
      <c r="G89" s="25"/>
      <c r="H89" s="25">
        <f t="shared" si="32"/>
        <v>0</v>
      </c>
      <c r="I89" s="24"/>
    </row>
    <row r="90" spans="1:9" collapsed="1" x14ac:dyDescent="0.25">
      <c r="A90" s="21"/>
      <c r="B90" s="22"/>
      <c r="C90" s="20"/>
      <c r="D90" s="23"/>
      <c r="E90" s="22"/>
      <c r="F90" s="23"/>
      <c r="G90" s="20"/>
      <c r="H90" s="20"/>
      <c r="I90" s="23"/>
    </row>
    <row r="91" spans="1:9" x14ac:dyDescent="0.25">
      <c r="A91" s="10" t="s">
        <v>53</v>
      </c>
      <c r="B91" s="35"/>
      <c r="D91" s="24"/>
      <c r="E91" s="35"/>
      <c r="F91" s="24"/>
      <c r="I91" s="24"/>
    </row>
    <row r="92" spans="1:9" hidden="1" outlineLevel="1" x14ac:dyDescent="0.25">
      <c r="A92" s="11"/>
      <c r="B92" s="36">
        <f>IF(C92&gt;0,RANK(C92,C$92:C$94,1),0)</f>
        <v>0</v>
      </c>
      <c r="C92" s="25">
        <f>+F92+H92-I92</f>
        <v>0</v>
      </c>
      <c r="D92" s="32">
        <f>E92+G92</f>
        <v>0</v>
      </c>
      <c r="E92" s="36"/>
      <c r="F92" s="32">
        <f>IF(E92&gt;0,RANK(E92,E$92:E$101,0),0)</f>
        <v>0</v>
      </c>
      <c r="G92" s="25"/>
      <c r="H92" s="25">
        <f>IF(G92&gt;0,RANK(G92,G$92:G$101,0),0)</f>
        <v>0</v>
      </c>
      <c r="I92" s="24"/>
    </row>
    <row r="93" spans="1:9" hidden="1" outlineLevel="1" x14ac:dyDescent="0.25">
      <c r="A93" s="11"/>
      <c r="B93" s="36">
        <f>IF(C93&gt;0,RANK(C93,C$92:C$94,1),0)</f>
        <v>0</v>
      </c>
      <c r="C93" s="25">
        <f>+F93+H93-I93</f>
        <v>0</v>
      </c>
      <c r="D93" s="32">
        <f>E93+G93</f>
        <v>0</v>
      </c>
      <c r="E93" s="36"/>
      <c r="F93" s="32">
        <f>IF(E93&gt;0,RANK(E93,E$92:E$101,0),0)</f>
        <v>0</v>
      </c>
      <c r="G93" s="25"/>
      <c r="H93" s="25">
        <f>IF(G93&gt;0,RANK(G93,G$92:G$101,0),0)</f>
        <v>0</v>
      </c>
      <c r="I93" s="24"/>
    </row>
    <row r="94" spans="1:9" hidden="1" outlineLevel="1" x14ac:dyDescent="0.25">
      <c r="A94" s="11"/>
      <c r="B94" s="36">
        <f>IF(C94&gt;0,RANK(C94,C$92:C$94,1),0)</f>
        <v>0</v>
      </c>
      <c r="C94" s="25">
        <f>+F94+H94-I94</f>
        <v>0</v>
      </c>
      <c r="D94" s="32">
        <f>E94+G94</f>
        <v>0</v>
      </c>
      <c r="E94" s="36"/>
      <c r="F94" s="32">
        <f>IF(E94&gt;0,RANK(E94,E$92:E$101,0),0)</f>
        <v>0</v>
      </c>
      <c r="G94" s="25"/>
      <c r="H94" s="25">
        <f>IF(G94&gt;0,RANK(G94,G$92:G$101,0),0)</f>
        <v>0</v>
      </c>
      <c r="I94" s="24"/>
    </row>
    <row r="95" spans="1:9" hidden="1" outlineLevel="1" x14ac:dyDescent="0.25">
      <c r="A95" s="11"/>
      <c r="B95" s="36"/>
      <c r="C95" s="25">
        <f t="shared" ref="C95:C101" si="33">+F95+H95+I95</f>
        <v>0</v>
      </c>
      <c r="D95" s="32">
        <f t="shared" ref="D95:D101" si="34">E95+G95</f>
        <v>0</v>
      </c>
      <c r="E95" s="36"/>
      <c r="F95" s="32">
        <f t="shared" ref="F95:F101" si="35">IF(E95&gt;0,RANK(E95,E$92:E$101,0),0)</f>
        <v>0</v>
      </c>
      <c r="G95" s="25"/>
      <c r="H95" s="25">
        <f t="shared" ref="H95:H101" si="36">IF(G95&gt;0,RANK(G95,G$92:G$101,0),0)</f>
        <v>0</v>
      </c>
      <c r="I95" s="24"/>
    </row>
    <row r="96" spans="1:9" hidden="1" outlineLevel="1" x14ac:dyDescent="0.25">
      <c r="A96" s="11"/>
      <c r="B96" s="36"/>
      <c r="C96" s="25">
        <f t="shared" si="33"/>
        <v>0</v>
      </c>
      <c r="D96" s="32">
        <f t="shared" si="34"/>
        <v>0</v>
      </c>
      <c r="E96" s="36"/>
      <c r="F96" s="32">
        <f t="shared" si="35"/>
        <v>0</v>
      </c>
      <c r="G96" s="25"/>
      <c r="H96" s="25">
        <f t="shared" si="36"/>
        <v>0</v>
      </c>
      <c r="I96" s="24"/>
    </row>
    <row r="97" spans="1:9" hidden="1" outlineLevel="1" x14ac:dyDescent="0.25">
      <c r="A97" s="11"/>
      <c r="B97" s="36"/>
      <c r="C97" s="25">
        <f t="shared" si="33"/>
        <v>0</v>
      </c>
      <c r="D97" s="32">
        <f t="shared" si="34"/>
        <v>0</v>
      </c>
      <c r="E97" s="36"/>
      <c r="F97" s="32">
        <f t="shared" si="35"/>
        <v>0</v>
      </c>
      <c r="G97" s="25"/>
      <c r="H97" s="25">
        <f t="shared" si="36"/>
        <v>0</v>
      </c>
      <c r="I97" s="24"/>
    </row>
    <row r="98" spans="1:9" hidden="1" outlineLevel="1" x14ac:dyDescent="0.25">
      <c r="A98" s="11"/>
      <c r="B98" s="36"/>
      <c r="C98" s="25">
        <f t="shared" si="33"/>
        <v>0</v>
      </c>
      <c r="D98" s="32">
        <f t="shared" si="34"/>
        <v>0</v>
      </c>
      <c r="E98" s="36"/>
      <c r="F98" s="32">
        <f t="shared" si="35"/>
        <v>0</v>
      </c>
      <c r="G98" s="25"/>
      <c r="H98" s="25">
        <f t="shared" si="36"/>
        <v>0</v>
      </c>
      <c r="I98" s="24"/>
    </row>
    <row r="99" spans="1:9" hidden="1" outlineLevel="1" x14ac:dyDescent="0.25">
      <c r="A99" s="11"/>
      <c r="B99" s="36"/>
      <c r="C99" s="25">
        <f t="shared" si="33"/>
        <v>0</v>
      </c>
      <c r="D99" s="32">
        <f t="shared" si="34"/>
        <v>0</v>
      </c>
      <c r="E99" s="36"/>
      <c r="F99" s="32">
        <f t="shared" si="35"/>
        <v>0</v>
      </c>
      <c r="G99" s="25"/>
      <c r="H99" s="25">
        <f t="shared" si="36"/>
        <v>0</v>
      </c>
      <c r="I99" s="24"/>
    </row>
    <row r="100" spans="1:9" hidden="1" outlineLevel="1" x14ac:dyDescent="0.25">
      <c r="A100" s="11"/>
      <c r="B100" s="36"/>
      <c r="C100" s="25">
        <f t="shared" si="33"/>
        <v>0</v>
      </c>
      <c r="D100" s="32">
        <f t="shared" si="34"/>
        <v>0</v>
      </c>
      <c r="E100" s="36"/>
      <c r="F100" s="32">
        <f t="shared" si="35"/>
        <v>0</v>
      </c>
      <c r="G100" s="25"/>
      <c r="H100" s="25">
        <f t="shared" si="36"/>
        <v>0</v>
      </c>
      <c r="I100" s="24"/>
    </row>
    <row r="101" spans="1:9" hidden="1" outlineLevel="1" x14ac:dyDescent="0.25">
      <c r="A101" s="11"/>
      <c r="B101" s="36"/>
      <c r="C101" s="25">
        <f t="shared" si="33"/>
        <v>0</v>
      </c>
      <c r="D101" s="32">
        <f t="shared" si="34"/>
        <v>0</v>
      </c>
      <c r="E101" s="36"/>
      <c r="F101" s="32">
        <f t="shared" si="35"/>
        <v>0</v>
      </c>
      <c r="G101" s="25"/>
      <c r="H101" s="25">
        <f t="shared" si="36"/>
        <v>0</v>
      </c>
      <c r="I101" s="24"/>
    </row>
    <row r="102" spans="1:9" ht="15.75" collapsed="1" thickBot="1" x14ac:dyDescent="0.3">
      <c r="A102" s="28"/>
      <c r="B102" s="29"/>
      <c r="C102" s="30"/>
      <c r="D102" s="31"/>
      <c r="E102" s="29"/>
      <c r="F102" s="31"/>
      <c r="G102" s="30"/>
      <c r="H102" s="30"/>
      <c r="I102" s="31"/>
    </row>
  </sheetData>
  <sortState xmlns:xlrd2="http://schemas.microsoft.com/office/spreadsheetml/2017/richdata2" ref="A8:I9">
    <sortCondition ref="B8:B9"/>
  </sortState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B9DE-E92A-4F58-A170-5F6A6D409077}">
  <sheetPr>
    <tabColor rgb="FFC00000"/>
    <pageSetUpPr fitToPage="1"/>
  </sheetPr>
  <dimension ref="A2:I257"/>
  <sheetViews>
    <sheetView zoomScale="70" zoomScaleNormal="70" workbookViewId="0">
      <pane xSplit="1" ySplit="5" topLeftCell="B54" activePane="bottomRight" state="frozen"/>
      <selection activeCell="A3" sqref="A3:C245"/>
      <selection pane="topRight" activeCell="A3" sqref="A3:C245"/>
      <selection pane="bottomLeft" activeCell="A3" sqref="A3:C245"/>
      <selection pane="bottomRight" activeCell="A43" sqref="A43:XFD44"/>
    </sheetView>
  </sheetViews>
  <sheetFormatPr defaultRowHeight="15" outlineLevelRow="1" x14ac:dyDescent="0.25"/>
  <cols>
    <col min="1" max="1" width="38.28515625" style="8" customWidth="1"/>
    <col min="2" max="2" width="7.7109375" bestFit="1" customWidth="1"/>
  </cols>
  <sheetData>
    <row r="2" spans="1:9" ht="18.75" x14ac:dyDescent="0.3">
      <c r="A2" s="38" t="s">
        <v>207</v>
      </c>
      <c r="B2" s="39"/>
      <c r="C2" s="39"/>
      <c r="D2" s="39"/>
      <c r="E2" s="39"/>
      <c r="F2" s="39"/>
      <c r="G2" s="39"/>
      <c r="H2" s="39"/>
      <c r="I2" s="39"/>
    </row>
    <row r="3" spans="1:9" ht="15.75" thickBot="1" x14ac:dyDescent="0.3">
      <c r="G3" s="40" t="s">
        <v>66</v>
      </c>
      <c r="H3" s="40"/>
      <c r="I3" s="40"/>
    </row>
    <row r="4" spans="1:9" x14ac:dyDescent="0.25">
      <c r="A4" s="9"/>
      <c r="B4" s="14" t="s">
        <v>9</v>
      </c>
      <c r="C4" s="33" t="s">
        <v>10</v>
      </c>
      <c r="D4" s="15" t="s">
        <v>9</v>
      </c>
      <c r="E4" s="1" t="s">
        <v>35</v>
      </c>
      <c r="F4" s="3"/>
      <c r="G4" s="2" t="s">
        <v>4</v>
      </c>
      <c r="H4" s="2"/>
      <c r="I4" s="4" t="s">
        <v>7</v>
      </c>
    </row>
    <row r="5" spans="1:9" ht="15.75" thickBot="1" x14ac:dyDescent="0.3">
      <c r="A5" s="13"/>
      <c r="B5" s="16" t="s">
        <v>2</v>
      </c>
      <c r="C5" s="34" t="s">
        <v>33</v>
      </c>
      <c r="D5" s="17" t="s">
        <v>34</v>
      </c>
      <c r="E5" s="16" t="s">
        <v>34</v>
      </c>
      <c r="F5" s="19" t="s">
        <v>33</v>
      </c>
      <c r="G5" s="18" t="s">
        <v>34</v>
      </c>
      <c r="H5" s="18" t="s">
        <v>33</v>
      </c>
      <c r="I5" s="7" t="s">
        <v>8</v>
      </c>
    </row>
    <row r="6" spans="1:9" x14ac:dyDescent="0.25">
      <c r="A6" s="12" t="s">
        <v>208</v>
      </c>
      <c r="B6" s="35"/>
      <c r="D6" s="24"/>
      <c r="E6" s="35"/>
      <c r="F6" s="24"/>
      <c r="I6" s="24"/>
    </row>
    <row r="7" spans="1:9" x14ac:dyDescent="0.25">
      <c r="A7" s="11" t="s">
        <v>209</v>
      </c>
      <c r="B7" s="36">
        <f>IF(C7&gt;0,RANK(C7,C$7:C$7,1),0)</f>
        <v>1</v>
      </c>
      <c r="C7" s="25">
        <f>+F7+H7-I7</f>
        <v>2</v>
      </c>
      <c r="D7" s="32">
        <f>E7+G7</f>
        <v>162.69999999999999</v>
      </c>
      <c r="E7" s="36">
        <v>74.099999999999994</v>
      </c>
      <c r="F7" s="32">
        <f>IF(E7&gt;0,RANK(E7,E$7:E$16,0),0)</f>
        <v>1</v>
      </c>
      <c r="G7" s="25">
        <v>88.6</v>
      </c>
      <c r="H7" s="25">
        <f>IF(G7&gt;0,RANK(G7,G$7:G$16,0),0)</f>
        <v>1</v>
      </c>
      <c r="I7" s="24"/>
    </row>
    <row r="8" spans="1:9" hidden="1" outlineLevel="1" x14ac:dyDescent="0.25">
      <c r="A8" s="11"/>
      <c r="B8" s="36"/>
      <c r="C8" s="25">
        <f t="shared" ref="C8:C16" si="0">+F8+H8+I8</f>
        <v>0</v>
      </c>
      <c r="D8" s="32">
        <f t="shared" ref="D8:D16" si="1">E8+G8</f>
        <v>0</v>
      </c>
      <c r="E8" s="36"/>
      <c r="F8" s="32">
        <f t="shared" ref="F8:F16" si="2">IF(E8&gt;0,RANK(E8,E$7:E$16,0),0)</f>
        <v>0</v>
      </c>
      <c r="G8" s="25"/>
      <c r="H8" s="25">
        <f t="shared" ref="H8:H16" si="3">IF(G8&gt;0,RANK(G8,G$7:G$16,0),0)</f>
        <v>0</v>
      </c>
      <c r="I8" s="24"/>
    </row>
    <row r="9" spans="1:9" hidden="1" outlineLevel="1" x14ac:dyDescent="0.25">
      <c r="A9" s="11"/>
      <c r="B9" s="36"/>
      <c r="C9" s="25">
        <f t="shared" si="0"/>
        <v>0</v>
      </c>
      <c r="D9" s="32">
        <f t="shared" si="1"/>
        <v>0</v>
      </c>
      <c r="E9" s="36"/>
      <c r="F9" s="32">
        <f t="shared" si="2"/>
        <v>0</v>
      </c>
      <c r="G9" s="25"/>
      <c r="H9" s="25">
        <f t="shared" si="3"/>
        <v>0</v>
      </c>
      <c r="I9" s="24"/>
    </row>
    <row r="10" spans="1:9" hidden="1" outlineLevel="1" x14ac:dyDescent="0.25">
      <c r="A10" s="11"/>
      <c r="B10" s="36"/>
      <c r="C10" s="25">
        <f t="shared" si="0"/>
        <v>0</v>
      </c>
      <c r="D10" s="32">
        <f t="shared" si="1"/>
        <v>0</v>
      </c>
      <c r="E10" s="36"/>
      <c r="F10" s="32">
        <f t="shared" si="2"/>
        <v>0</v>
      </c>
      <c r="G10" s="25"/>
      <c r="H10" s="25">
        <f t="shared" si="3"/>
        <v>0</v>
      </c>
      <c r="I10" s="24"/>
    </row>
    <row r="11" spans="1:9" hidden="1" outlineLevel="1" x14ac:dyDescent="0.25">
      <c r="A11" s="11"/>
      <c r="B11" s="36"/>
      <c r="C11" s="25">
        <f t="shared" si="0"/>
        <v>0</v>
      </c>
      <c r="D11" s="32">
        <f t="shared" si="1"/>
        <v>0</v>
      </c>
      <c r="E11" s="36"/>
      <c r="F11" s="32">
        <f t="shared" si="2"/>
        <v>0</v>
      </c>
      <c r="G11" s="25"/>
      <c r="H11" s="25">
        <f t="shared" si="3"/>
        <v>0</v>
      </c>
      <c r="I11" s="24"/>
    </row>
    <row r="12" spans="1:9" hidden="1" outlineLevel="1" x14ac:dyDescent="0.25">
      <c r="A12" s="11"/>
      <c r="B12" s="36"/>
      <c r="C12" s="25">
        <f t="shared" si="0"/>
        <v>0</v>
      </c>
      <c r="D12" s="32">
        <f t="shared" si="1"/>
        <v>0</v>
      </c>
      <c r="E12" s="36"/>
      <c r="F12" s="32">
        <f t="shared" si="2"/>
        <v>0</v>
      </c>
      <c r="G12" s="25"/>
      <c r="H12" s="25">
        <f t="shared" si="3"/>
        <v>0</v>
      </c>
      <c r="I12" s="24"/>
    </row>
    <row r="13" spans="1:9" hidden="1" outlineLevel="1" x14ac:dyDescent="0.25">
      <c r="A13" s="11"/>
      <c r="B13" s="36"/>
      <c r="C13" s="25">
        <f t="shared" si="0"/>
        <v>0</v>
      </c>
      <c r="D13" s="32">
        <f t="shared" si="1"/>
        <v>0</v>
      </c>
      <c r="E13" s="36"/>
      <c r="F13" s="32">
        <f t="shared" si="2"/>
        <v>0</v>
      </c>
      <c r="G13" s="25"/>
      <c r="H13" s="25">
        <f t="shared" si="3"/>
        <v>0</v>
      </c>
      <c r="I13" s="24"/>
    </row>
    <row r="14" spans="1:9" hidden="1" outlineLevel="1" x14ac:dyDescent="0.25">
      <c r="A14" s="11"/>
      <c r="B14" s="36"/>
      <c r="C14" s="25">
        <f t="shared" si="0"/>
        <v>0</v>
      </c>
      <c r="D14" s="32">
        <f t="shared" si="1"/>
        <v>0</v>
      </c>
      <c r="E14" s="36"/>
      <c r="F14" s="32">
        <f t="shared" si="2"/>
        <v>0</v>
      </c>
      <c r="G14" s="25"/>
      <c r="H14" s="25">
        <f t="shared" si="3"/>
        <v>0</v>
      </c>
      <c r="I14" s="24"/>
    </row>
    <row r="15" spans="1:9" hidden="1" outlineLevel="1" x14ac:dyDescent="0.25">
      <c r="A15" s="11"/>
      <c r="B15" s="36"/>
      <c r="C15" s="25">
        <f t="shared" si="0"/>
        <v>0</v>
      </c>
      <c r="D15" s="32">
        <f t="shared" si="1"/>
        <v>0</v>
      </c>
      <c r="E15" s="36"/>
      <c r="F15" s="32">
        <f t="shared" si="2"/>
        <v>0</v>
      </c>
      <c r="G15" s="25"/>
      <c r="H15" s="25">
        <f t="shared" si="3"/>
        <v>0</v>
      </c>
      <c r="I15" s="24"/>
    </row>
    <row r="16" spans="1:9" hidden="1" outlineLevel="1" x14ac:dyDescent="0.25">
      <c r="A16" s="11"/>
      <c r="B16" s="36"/>
      <c r="C16" s="25">
        <f t="shared" si="0"/>
        <v>0</v>
      </c>
      <c r="D16" s="32">
        <f t="shared" si="1"/>
        <v>0</v>
      </c>
      <c r="E16" s="36"/>
      <c r="F16" s="32">
        <f t="shared" si="2"/>
        <v>0</v>
      </c>
      <c r="G16" s="25"/>
      <c r="H16" s="25">
        <f t="shared" si="3"/>
        <v>0</v>
      </c>
      <c r="I16" s="24"/>
    </row>
    <row r="17" spans="1:9" collapsed="1" x14ac:dyDescent="0.25">
      <c r="A17" s="21"/>
      <c r="B17" s="22"/>
      <c r="C17" s="20"/>
      <c r="D17" s="23"/>
      <c r="E17" s="22"/>
      <c r="F17" s="23"/>
      <c r="G17" s="20"/>
      <c r="H17" s="20"/>
      <c r="I17" s="23"/>
    </row>
    <row r="18" spans="1:9" x14ac:dyDescent="0.25">
      <c r="A18" s="10" t="s">
        <v>210</v>
      </c>
      <c r="B18" s="35"/>
      <c r="D18" s="24"/>
      <c r="E18" s="35"/>
      <c r="F18" s="24"/>
      <c r="H18" s="25"/>
      <c r="I18" s="24"/>
    </row>
    <row r="19" spans="1:9" x14ac:dyDescent="0.25">
      <c r="A19" s="11" t="s">
        <v>211</v>
      </c>
      <c r="B19" s="36">
        <f>IF(C19&gt;0,RANK(C19,C$19:C$20,1),0)</f>
        <v>1</v>
      </c>
      <c r="C19" s="25">
        <f>+F19+H19-I19</f>
        <v>2</v>
      </c>
      <c r="D19" s="32">
        <f>E19+G19</f>
        <v>129.5</v>
      </c>
      <c r="E19" s="41">
        <v>65.5</v>
      </c>
      <c r="F19" s="32">
        <f>IF(E19&gt;0,RANK(E19,E$19:E$28,0),0)</f>
        <v>1</v>
      </c>
      <c r="G19" s="41">
        <v>64</v>
      </c>
      <c r="H19" s="25">
        <f>IF(G19&gt;0,RANK(G19,G$19:G$28,0),0)</f>
        <v>1</v>
      </c>
      <c r="I19" s="24"/>
    </row>
    <row r="20" spans="1:9" x14ac:dyDescent="0.25">
      <c r="A20" s="11" t="s">
        <v>153</v>
      </c>
      <c r="B20" s="36">
        <f>IF(C20&gt;0,RANK(C20,C$19:C$20,1),0)</f>
        <v>2</v>
      </c>
      <c r="C20" s="25">
        <f>+F20+H20-I20</f>
        <v>4</v>
      </c>
      <c r="D20" s="32">
        <f>E20+G20</f>
        <v>115.3</v>
      </c>
      <c r="E20" s="41">
        <v>55.9</v>
      </c>
      <c r="F20" s="32">
        <f>IF(E20&gt;0,RANK(E20,E$19:E$28,0),0)</f>
        <v>2</v>
      </c>
      <c r="G20" s="41">
        <v>59.4</v>
      </c>
      <c r="H20" s="25">
        <f>IF(G20&gt;0,RANK(G20,G$19:G$28,0),0)</f>
        <v>2</v>
      </c>
      <c r="I20" s="24"/>
    </row>
    <row r="21" spans="1:9" hidden="1" outlineLevel="1" x14ac:dyDescent="0.25">
      <c r="A21" s="11"/>
      <c r="B21" s="36"/>
      <c r="C21" s="25">
        <f t="shared" ref="C21:C27" si="4">+F21+H21-I21</f>
        <v>0</v>
      </c>
      <c r="D21" s="32">
        <f t="shared" ref="D21:D27" si="5">E21+G21</f>
        <v>0</v>
      </c>
      <c r="E21" s="41"/>
      <c r="F21" s="32">
        <f t="shared" ref="F21:F27" si="6">IF(E21&gt;0,RANK(E21,E$19:E$28,0),0)</f>
        <v>0</v>
      </c>
      <c r="G21" s="41"/>
      <c r="H21" s="25">
        <f t="shared" ref="H21:H27" si="7">IF(G21&gt;0,RANK(G21,G$19:G$28,0),0)</f>
        <v>0</v>
      </c>
      <c r="I21" s="24"/>
    </row>
    <row r="22" spans="1:9" hidden="1" outlineLevel="1" x14ac:dyDescent="0.25">
      <c r="A22" s="11"/>
      <c r="B22" s="36"/>
      <c r="C22" s="25">
        <f t="shared" si="4"/>
        <v>0</v>
      </c>
      <c r="D22" s="32">
        <f t="shared" si="5"/>
        <v>0</v>
      </c>
      <c r="E22" s="41"/>
      <c r="F22" s="32">
        <f t="shared" si="6"/>
        <v>0</v>
      </c>
      <c r="G22" s="41"/>
      <c r="H22" s="25">
        <f t="shared" si="7"/>
        <v>0</v>
      </c>
      <c r="I22" s="24"/>
    </row>
    <row r="23" spans="1:9" hidden="1" outlineLevel="1" x14ac:dyDescent="0.25">
      <c r="A23" s="11"/>
      <c r="B23" s="36"/>
      <c r="C23" s="25">
        <f t="shared" si="4"/>
        <v>0</v>
      </c>
      <c r="D23" s="32">
        <f t="shared" si="5"/>
        <v>0</v>
      </c>
      <c r="E23" s="41"/>
      <c r="F23" s="32">
        <f t="shared" si="6"/>
        <v>0</v>
      </c>
      <c r="G23" s="41"/>
      <c r="H23" s="25">
        <f t="shared" si="7"/>
        <v>0</v>
      </c>
      <c r="I23" s="24"/>
    </row>
    <row r="24" spans="1:9" hidden="1" outlineLevel="1" x14ac:dyDescent="0.25">
      <c r="A24" s="11"/>
      <c r="B24" s="36"/>
      <c r="C24" s="25">
        <f t="shared" si="4"/>
        <v>0</v>
      </c>
      <c r="D24" s="32">
        <f t="shared" si="5"/>
        <v>0</v>
      </c>
      <c r="E24" s="41"/>
      <c r="F24" s="32">
        <f t="shared" si="6"/>
        <v>0</v>
      </c>
      <c r="G24" s="41"/>
      <c r="H24" s="25">
        <f t="shared" si="7"/>
        <v>0</v>
      </c>
      <c r="I24" s="24"/>
    </row>
    <row r="25" spans="1:9" hidden="1" outlineLevel="1" x14ac:dyDescent="0.25">
      <c r="A25" s="11"/>
      <c r="B25" s="36"/>
      <c r="C25" s="25">
        <f t="shared" si="4"/>
        <v>0</v>
      </c>
      <c r="D25" s="32">
        <f t="shared" si="5"/>
        <v>0</v>
      </c>
      <c r="E25" s="41"/>
      <c r="F25" s="32">
        <f t="shared" si="6"/>
        <v>0</v>
      </c>
      <c r="G25" s="41"/>
      <c r="H25" s="25">
        <f t="shared" si="7"/>
        <v>0</v>
      </c>
      <c r="I25" s="24"/>
    </row>
    <row r="26" spans="1:9" hidden="1" outlineLevel="1" x14ac:dyDescent="0.25">
      <c r="A26" s="11"/>
      <c r="B26" s="36"/>
      <c r="C26" s="25">
        <f t="shared" si="4"/>
        <v>0</v>
      </c>
      <c r="D26" s="32">
        <f t="shared" si="5"/>
        <v>0</v>
      </c>
      <c r="E26" s="41"/>
      <c r="F26" s="32">
        <f t="shared" si="6"/>
        <v>0</v>
      </c>
      <c r="G26" s="41"/>
      <c r="H26" s="25">
        <f t="shared" si="7"/>
        <v>0</v>
      </c>
      <c r="I26" s="24"/>
    </row>
    <row r="27" spans="1:9" hidden="1" outlineLevel="1" x14ac:dyDescent="0.25">
      <c r="A27" s="11"/>
      <c r="B27" s="36"/>
      <c r="C27" s="25">
        <f t="shared" si="4"/>
        <v>0</v>
      </c>
      <c r="D27" s="32">
        <f t="shared" si="5"/>
        <v>0</v>
      </c>
      <c r="E27" s="41"/>
      <c r="F27" s="32">
        <f t="shared" si="6"/>
        <v>0</v>
      </c>
      <c r="G27" s="41"/>
      <c r="H27" s="25">
        <f t="shared" si="7"/>
        <v>0</v>
      </c>
      <c r="I27" s="24"/>
    </row>
    <row r="28" spans="1:9" hidden="1" outlineLevel="1" x14ac:dyDescent="0.25">
      <c r="A28" s="11"/>
      <c r="B28" s="36"/>
      <c r="C28" s="25">
        <f>+F28+H28-I28</f>
        <v>0</v>
      </c>
      <c r="D28" s="32">
        <f>E28+G28</f>
        <v>0</v>
      </c>
      <c r="E28" s="41"/>
      <c r="F28" s="32">
        <f>IF(E28&gt;0,RANK(E28,E$19:E$28,0),0)</f>
        <v>0</v>
      </c>
      <c r="G28" s="41"/>
      <c r="H28" s="25">
        <f>IF(G28&gt;0,RANK(G28,G$19:G$28,0),0)</f>
        <v>0</v>
      </c>
      <c r="I28" s="24"/>
    </row>
    <row r="29" spans="1:9" collapsed="1" x14ac:dyDescent="0.25">
      <c r="A29" s="21"/>
      <c r="B29" s="22"/>
      <c r="C29" s="20"/>
      <c r="D29" s="23"/>
      <c r="E29" s="22"/>
      <c r="F29" s="23"/>
      <c r="G29" s="20"/>
      <c r="H29" s="20"/>
      <c r="I29" s="23"/>
    </row>
    <row r="30" spans="1:9" x14ac:dyDescent="0.25">
      <c r="A30" s="10" t="s">
        <v>212</v>
      </c>
      <c r="B30" s="35"/>
      <c r="D30" s="24"/>
      <c r="E30" s="35"/>
      <c r="F30" s="24"/>
      <c r="H30" s="25"/>
      <c r="I30" s="24"/>
    </row>
    <row r="31" spans="1:9" x14ac:dyDescent="0.25">
      <c r="A31" s="11" t="s">
        <v>213</v>
      </c>
      <c r="B31" s="36">
        <f>IF(C31&gt;0,RANK(C31,C$31:C$31,1),0)</f>
        <v>1</v>
      </c>
      <c r="C31" s="25">
        <f>+F31+H31-I31</f>
        <v>2</v>
      </c>
      <c r="D31" s="32">
        <f>E31+G31</f>
        <v>130.82999999999998</v>
      </c>
      <c r="E31" s="41">
        <v>67.3</v>
      </c>
      <c r="F31" s="98">
        <f>IF(E31&gt;0,RANK(E31,E$31:E$40,0),0)</f>
        <v>1</v>
      </c>
      <c r="G31" s="113">
        <v>63.53</v>
      </c>
      <c r="H31" s="37">
        <f>IF(G31&gt;0,RANK(G31,G$31:G$40,0),0)</f>
        <v>1</v>
      </c>
      <c r="I31" s="24"/>
    </row>
    <row r="32" spans="1:9" hidden="1" outlineLevel="1" x14ac:dyDescent="0.25">
      <c r="A32" s="11"/>
      <c r="B32" s="36"/>
      <c r="C32" s="25">
        <f t="shared" ref="C32:C40" si="8">+F32+H32-I32</f>
        <v>0</v>
      </c>
      <c r="D32" s="32">
        <f t="shared" ref="D32:D40" si="9">E32+G32</f>
        <v>0</v>
      </c>
      <c r="E32" s="41"/>
      <c r="F32" s="98">
        <f t="shared" ref="F32:F40" si="10">IF(E32&gt;0,RANK(E32,E$31:E$40,0),0)</f>
        <v>0</v>
      </c>
      <c r="G32" s="41"/>
      <c r="H32" s="37">
        <f t="shared" ref="H32:H40" si="11">IF(G32&gt;0,RANK(G32,G$31:G$40,0),0)</f>
        <v>0</v>
      </c>
      <c r="I32" s="24"/>
    </row>
    <row r="33" spans="1:9" hidden="1" outlineLevel="1" x14ac:dyDescent="0.25">
      <c r="A33" s="11"/>
      <c r="B33" s="36"/>
      <c r="C33" s="25">
        <f t="shared" si="8"/>
        <v>0</v>
      </c>
      <c r="D33" s="32">
        <f t="shared" si="9"/>
        <v>0</v>
      </c>
      <c r="E33" s="41"/>
      <c r="F33" s="98">
        <f t="shared" si="10"/>
        <v>0</v>
      </c>
      <c r="G33" s="41"/>
      <c r="H33" s="37">
        <f t="shared" si="11"/>
        <v>0</v>
      </c>
      <c r="I33" s="24"/>
    </row>
    <row r="34" spans="1:9" hidden="1" outlineLevel="1" x14ac:dyDescent="0.25">
      <c r="A34" s="11"/>
      <c r="B34" s="36"/>
      <c r="C34" s="25">
        <f t="shared" si="8"/>
        <v>0</v>
      </c>
      <c r="D34" s="32">
        <f t="shared" si="9"/>
        <v>0</v>
      </c>
      <c r="E34" s="41"/>
      <c r="F34" s="98">
        <f t="shared" si="10"/>
        <v>0</v>
      </c>
      <c r="G34" s="41"/>
      <c r="H34" s="37">
        <f t="shared" si="11"/>
        <v>0</v>
      </c>
      <c r="I34" s="24"/>
    </row>
    <row r="35" spans="1:9" hidden="1" outlineLevel="1" x14ac:dyDescent="0.25">
      <c r="A35" s="11"/>
      <c r="B35" s="36"/>
      <c r="C35" s="25">
        <f t="shared" si="8"/>
        <v>0</v>
      </c>
      <c r="D35" s="32">
        <f t="shared" si="9"/>
        <v>0</v>
      </c>
      <c r="E35" s="41"/>
      <c r="F35" s="98">
        <f t="shared" si="10"/>
        <v>0</v>
      </c>
      <c r="G35" s="41"/>
      <c r="H35" s="37">
        <f t="shared" si="11"/>
        <v>0</v>
      </c>
      <c r="I35" s="24"/>
    </row>
    <row r="36" spans="1:9" hidden="1" outlineLevel="1" x14ac:dyDescent="0.25">
      <c r="A36" s="11"/>
      <c r="B36" s="36"/>
      <c r="C36" s="25">
        <f t="shared" si="8"/>
        <v>0</v>
      </c>
      <c r="D36" s="32">
        <f t="shared" si="9"/>
        <v>0</v>
      </c>
      <c r="E36" s="41"/>
      <c r="F36" s="98">
        <f t="shared" si="10"/>
        <v>0</v>
      </c>
      <c r="G36" s="41"/>
      <c r="H36" s="37">
        <f t="shared" si="11"/>
        <v>0</v>
      </c>
      <c r="I36" s="24"/>
    </row>
    <row r="37" spans="1:9" hidden="1" outlineLevel="1" x14ac:dyDescent="0.25">
      <c r="A37" s="11"/>
      <c r="B37" s="36"/>
      <c r="C37" s="25">
        <f t="shared" si="8"/>
        <v>0</v>
      </c>
      <c r="D37" s="32">
        <f t="shared" si="9"/>
        <v>0</v>
      </c>
      <c r="E37" s="41"/>
      <c r="F37" s="98">
        <f t="shared" si="10"/>
        <v>0</v>
      </c>
      <c r="G37" s="41"/>
      <c r="H37" s="37">
        <f t="shared" si="11"/>
        <v>0</v>
      </c>
      <c r="I37" s="24"/>
    </row>
    <row r="38" spans="1:9" hidden="1" outlineLevel="1" x14ac:dyDescent="0.25">
      <c r="A38" s="11"/>
      <c r="B38" s="36"/>
      <c r="C38" s="25">
        <f t="shared" si="8"/>
        <v>0</v>
      </c>
      <c r="D38" s="32">
        <f t="shared" si="9"/>
        <v>0</v>
      </c>
      <c r="E38" s="41"/>
      <c r="F38" s="98">
        <f t="shared" si="10"/>
        <v>0</v>
      </c>
      <c r="G38" s="41"/>
      <c r="H38" s="37">
        <f t="shared" si="11"/>
        <v>0</v>
      </c>
      <c r="I38" s="24"/>
    </row>
    <row r="39" spans="1:9" hidden="1" outlineLevel="1" x14ac:dyDescent="0.25">
      <c r="A39" s="11"/>
      <c r="B39" s="36"/>
      <c r="C39" s="25">
        <f t="shared" si="8"/>
        <v>0</v>
      </c>
      <c r="D39" s="32">
        <f t="shared" si="9"/>
        <v>0</v>
      </c>
      <c r="E39" s="41"/>
      <c r="F39" s="98">
        <f t="shared" si="10"/>
        <v>0</v>
      </c>
      <c r="G39" s="41"/>
      <c r="H39" s="37">
        <f t="shared" si="11"/>
        <v>0</v>
      </c>
      <c r="I39" s="24"/>
    </row>
    <row r="40" spans="1:9" hidden="1" outlineLevel="1" x14ac:dyDescent="0.25">
      <c r="A40" s="11"/>
      <c r="B40" s="36"/>
      <c r="C40" s="25">
        <f t="shared" si="8"/>
        <v>0</v>
      </c>
      <c r="D40" s="32">
        <f t="shared" si="9"/>
        <v>0</v>
      </c>
      <c r="E40" s="41"/>
      <c r="F40" s="98">
        <f t="shared" si="10"/>
        <v>0</v>
      </c>
      <c r="G40" s="41"/>
      <c r="H40" s="37">
        <f t="shared" si="11"/>
        <v>0</v>
      </c>
      <c r="I40" s="24"/>
    </row>
    <row r="41" spans="1:9" collapsed="1" x14ac:dyDescent="0.25">
      <c r="A41" s="21"/>
      <c r="B41" s="22"/>
      <c r="C41" s="20"/>
      <c r="D41" s="23"/>
      <c r="E41" s="22"/>
      <c r="F41" s="23"/>
      <c r="G41" s="20"/>
      <c r="H41" s="20"/>
      <c r="I41" s="23"/>
    </row>
    <row r="42" spans="1:9" x14ac:dyDescent="0.25">
      <c r="A42" s="10" t="s">
        <v>214</v>
      </c>
      <c r="B42" s="35"/>
      <c r="D42" s="24"/>
      <c r="E42" s="35"/>
      <c r="F42" s="24"/>
      <c r="I42" s="24"/>
    </row>
    <row r="43" spans="1:9" x14ac:dyDescent="0.25">
      <c r="A43" s="11" t="s">
        <v>216</v>
      </c>
      <c r="B43" s="36">
        <f>IF(C43&gt;0,RANK(C43,C$43:C$44,1),0)</f>
        <v>1</v>
      </c>
      <c r="C43" s="25">
        <f>+F43+H43-I43</f>
        <v>2.5</v>
      </c>
      <c r="D43" s="32">
        <f>E43+G43</f>
        <v>146.4</v>
      </c>
      <c r="E43" s="36">
        <v>72.7</v>
      </c>
      <c r="F43" s="32">
        <f>IF(E43&gt;0,RANK(E43,E$43:E$52,0),0)</f>
        <v>1</v>
      </c>
      <c r="G43" s="25">
        <v>73.7</v>
      </c>
      <c r="H43" s="25">
        <f>IF(G43&gt;0,RANK(G43,G$43:G$52,0),0)</f>
        <v>2</v>
      </c>
      <c r="I43" s="24">
        <v>0.5</v>
      </c>
    </row>
    <row r="44" spans="1:9" x14ac:dyDescent="0.25">
      <c r="A44" s="11" t="s">
        <v>215</v>
      </c>
      <c r="B44" s="36">
        <f>IF(C44&gt;0,RANK(C44,C$43:C$44,1),0)</f>
        <v>2</v>
      </c>
      <c r="C44" s="25">
        <f>+F44+H44-I44</f>
        <v>3</v>
      </c>
      <c r="D44" s="32">
        <f>E44+G44</f>
        <v>146.4</v>
      </c>
      <c r="E44" s="36">
        <v>71.7</v>
      </c>
      <c r="F44" s="32">
        <f>IF(E44&gt;0,RANK(E44,E$43:E$52,0),0)</f>
        <v>2</v>
      </c>
      <c r="G44" s="25">
        <v>74.7</v>
      </c>
      <c r="H44" s="25">
        <f>IF(G44&gt;0,RANK(G44,G$43:G$52,0),0)</f>
        <v>1</v>
      </c>
      <c r="I44" s="24"/>
    </row>
    <row r="45" spans="1:9" hidden="1" outlineLevel="1" x14ac:dyDescent="0.25">
      <c r="A45" s="11"/>
      <c r="B45" s="36"/>
      <c r="C45" s="25">
        <f t="shared" ref="C45:C52" si="12">+F45+H45-I45</f>
        <v>0</v>
      </c>
      <c r="D45" s="32">
        <f t="shared" ref="D45:D52" si="13">E45+G45</f>
        <v>0</v>
      </c>
      <c r="E45" s="36"/>
      <c r="F45" s="32">
        <f t="shared" ref="F45:F52" si="14">IF(E45&gt;0,RANK(E45,E$43:E$52,0),0)</f>
        <v>0</v>
      </c>
      <c r="G45" s="25"/>
      <c r="H45" s="25">
        <f t="shared" ref="H45:H52" si="15">IF(G45&gt;0,RANK(G45,G$43:G$52,0),0)</f>
        <v>0</v>
      </c>
      <c r="I45" s="24"/>
    </row>
    <row r="46" spans="1:9" hidden="1" outlineLevel="1" x14ac:dyDescent="0.25">
      <c r="A46" s="11"/>
      <c r="B46" s="36"/>
      <c r="C46" s="25">
        <f t="shared" si="12"/>
        <v>0</v>
      </c>
      <c r="D46" s="32">
        <f t="shared" si="13"/>
        <v>0</v>
      </c>
      <c r="E46" s="36"/>
      <c r="F46" s="32">
        <f t="shared" si="14"/>
        <v>0</v>
      </c>
      <c r="G46" s="25"/>
      <c r="H46" s="25">
        <f t="shared" si="15"/>
        <v>0</v>
      </c>
      <c r="I46" s="24"/>
    </row>
    <row r="47" spans="1:9" hidden="1" outlineLevel="1" x14ac:dyDescent="0.25">
      <c r="A47" s="11"/>
      <c r="B47" s="36"/>
      <c r="C47" s="25">
        <f t="shared" si="12"/>
        <v>0</v>
      </c>
      <c r="D47" s="32">
        <f t="shared" si="13"/>
        <v>0</v>
      </c>
      <c r="E47" s="36"/>
      <c r="F47" s="32">
        <f t="shared" si="14"/>
        <v>0</v>
      </c>
      <c r="G47" s="25"/>
      <c r="H47" s="25">
        <f t="shared" si="15"/>
        <v>0</v>
      </c>
      <c r="I47" s="24"/>
    </row>
    <row r="48" spans="1:9" hidden="1" outlineLevel="1" x14ac:dyDescent="0.25">
      <c r="A48" s="11"/>
      <c r="B48" s="36"/>
      <c r="C48" s="25">
        <f t="shared" si="12"/>
        <v>0</v>
      </c>
      <c r="D48" s="32">
        <f t="shared" si="13"/>
        <v>0</v>
      </c>
      <c r="E48" s="36"/>
      <c r="F48" s="32">
        <f t="shared" si="14"/>
        <v>0</v>
      </c>
      <c r="G48" s="25"/>
      <c r="H48" s="25">
        <f t="shared" si="15"/>
        <v>0</v>
      </c>
      <c r="I48" s="24"/>
    </row>
    <row r="49" spans="1:9" hidden="1" outlineLevel="1" x14ac:dyDescent="0.25">
      <c r="A49" s="11"/>
      <c r="B49" s="36"/>
      <c r="C49" s="25">
        <f t="shared" si="12"/>
        <v>0</v>
      </c>
      <c r="D49" s="32">
        <f t="shared" si="13"/>
        <v>0</v>
      </c>
      <c r="E49" s="36"/>
      <c r="F49" s="32">
        <f t="shared" si="14"/>
        <v>0</v>
      </c>
      <c r="G49" s="25"/>
      <c r="H49" s="25">
        <f t="shared" si="15"/>
        <v>0</v>
      </c>
      <c r="I49" s="24"/>
    </row>
    <row r="50" spans="1:9" hidden="1" outlineLevel="1" x14ac:dyDescent="0.25">
      <c r="A50" s="11"/>
      <c r="B50" s="36"/>
      <c r="C50" s="25">
        <f t="shared" si="12"/>
        <v>0</v>
      </c>
      <c r="D50" s="32">
        <f t="shared" si="13"/>
        <v>0</v>
      </c>
      <c r="E50" s="36"/>
      <c r="F50" s="32">
        <f t="shared" si="14"/>
        <v>0</v>
      </c>
      <c r="G50" s="25"/>
      <c r="H50" s="25">
        <f t="shared" si="15"/>
        <v>0</v>
      </c>
      <c r="I50" s="24"/>
    </row>
    <row r="51" spans="1:9" hidden="1" outlineLevel="1" x14ac:dyDescent="0.25">
      <c r="A51" s="11"/>
      <c r="B51" s="36"/>
      <c r="C51" s="25">
        <f t="shared" si="12"/>
        <v>0</v>
      </c>
      <c r="D51" s="32">
        <f t="shared" si="13"/>
        <v>0</v>
      </c>
      <c r="E51" s="36"/>
      <c r="F51" s="32">
        <f t="shared" si="14"/>
        <v>0</v>
      </c>
      <c r="G51" s="25"/>
      <c r="H51" s="25">
        <f t="shared" si="15"/>
        <v>0</v>
      </c>
      <c r="I51" s="24"/>
    </row>
    <row r="52" spans="1:9" hidden="1" outlineLevel="1" x14ac:dyDescent="0.25">
      <c r="A52" s="11"/>
      <c r="B52" s="36"/>
      <c r="C52" s="25">
        <f t="shared" si="12"/>
        <v>0</v>
      </c>
      <c r="D52" s="32">
        <f t="shared" si="13"/>
        <v>0</v>
      </c>
      <c r="E52" s="36"/>
      <c r="F52" s="32">
        <f t="shared" si="14"/>
        <v>0</v>
      </c>
      <c r="G52" s="25"/>
      <c r="H52" s="25">
        <f t="shared" si="15"/>
        <v>0</v>
      </c>
      <c r="I52" s="24"/>
    </row>
    <row r="53" spans="1:9" collapsed="1" x14ac:dyDescent="0.25">
      <c r="A53" s="21"/>
      <c r="B53" s="22"/>
      <c r="C53" s="20"/>
      <c r="D53" s="23"/>
      <c r="E53" s="22"/>
      <c r="F53" s="23"/>
      <c r="G53" s="20"/>
      <c r="H53" s="20"/>
      <c r="I53" s="23"/>
    </row>
    <row r="54" spans="1:9" x14ac:dyDescent="0.25">
      <c r="A54" s="10" t="s">
        <v>217</v>
      </c>
      <c r="B54" s="35"/>
      <c r="D54" s="24"/>
      <c r="E54" s="35"/>
      <c r="F54" s="24"/>
      <c r="I54" s="24"/>
    </row>
    <row r="55" spans="1:9" ht="13.9" customHeight="1" x14ac:dyDescent="0.25">
      <c r="A55" s="11" t="s">
        <v>218</v>
      </c>
      <c r="B55" s="36">
        <f>IF(C55&gt;0,RANK(C55,C$55,1),0)</f>
        <v>1</v>
      </c>
      <c r="C55" s="25">
        <f>+F55+H55-I55</f>
        <v>2</v>
      </c>
      <c r="D55" s="32">
        <f>E55+G55</f>
        <v>169.2</v>
      </c>
      <c r="E55" s="36">
        <v>86.4</v>
      </c>
      <c r="F55" s="32">
        <f>IF(E55&gt;0,RANK(E55,E$55:E$64,0),0)</f>
        <v>1</v>
      </c>
      <c r="G55" s="25">
        <v>82.8</v>
      </c>
      <c r="H55" s="25">
        <f>IF(G55&gt;0,RANK(G55,G$55:G$64,0),0)</f>
        <v>1</v>
      </c>
      <c r="I55" s="24"/>
    </row>
    <row r="56" spans="1:9" hidden="1" outlineLevel="1" x14ac:dyDescent="0.25">
      <c r="A56" s="11"/>
      <c r="B56" s="36"/>
      <c r="C56" s="25">
        <f t="shared" ref="C56:C64" si="16">+F56+H56-I56</f>
        <v>0</v>
      </c>
      <c r="D56" s="32">
        <f t="shared" ref="D56:D64" si="17">E56+G56</f>
        <v>0</v>
      </c>
      <c r="E56" s="36"/>
      <c r="F56" s="32">
        <f t="shared" ref="F56:F64" si="18">IF(E56&gt;0,RANK(E56,E$55:E$64,0),0)</f>
        <v>0</v>
      </c>
      <c r="G56" s="25"/>
      <c r="H56" s="25">
        <f t="shared" ref="H56:H64" si="19">IF(G56&gt;0,RANK(G56,G$55:G$64,0),0)</f>
        <v>0</v>
      </c>
      <c r="I56" s="24"/>
    </row>
    <row r="57" spans="1:9" hidden="1" outlineLevel="1" x14ac:dyDescent="0.25">
      <c r="A57" s="11"/>
      <c r="B57" s="36"/>
      <c r="C57" s="25">
        <f t="shared" si="16"/>
        <v>0</v>
      </c>
      <c r="D57" s="32">
        <f t="shared" si="17"/>
        <v>0</v>
      </c>
      <c r="E57" s="36"/>
      <c r="F57" s="32">
        <f t="shared" si="18"/>
        <v>0</v>
      </c>
      <c r="G57" s="25"/>
      <c r="H57" s="25">
        <f t="shared" si="19"/>
        <v>0</v>
      </c>
      <c r="I57" s="24"/>
    </row>
    <row r="58" spans="1:9" hidden="1" outlineLevel="1" x14ac:dyDescent="0.25">
      <c r="A58" s="11"/>
      <c r="B58" s="36"/>
      <c r="C58" s="25">
        <f t="shared" si="16"/>
        <v>0</v>
      </c>
      <c r="D58" s="32">
        <f t="shared" si="17"/>
        <v>0</v>
      </c>
      <c r="E58" s="36"/>
      <c r="F58" s="32">
        <f t="shared" si="18"/>
        <v>0</v>
      </c>
      <c r="G58" s="25"/>
      <c r="H58" s="25">
        <f t="shared" si="19"/>
        <v>0</v>
      </c>
      <c r="I58" s="24"/>
    </row>
    <row r="59" spans="1:9" hidden="1" outlineLevel="1" x14ac:dyDescent="0.25">
      <c r="A59" s="11"/>
      <c r="B59" s="36"/>
      <c r="C59" s="25">
        <f t="shared" si="16"/>
        <v>0</v>
      </c>
      <c r="D59" s="32">
        <f t="shared" si="17"/>
        <v>0</v>
      </c>
      <c r="E59" s="36"/>
      <c r="F59" s="32">
        <f t="shared" si="18"/>
        <v>0</v>
      </c>
      <c r="G59" s="25"/>
      <c r="H59" s="25">
        <f t="shared" si="19"/>
        <v>0</v>
      </c>
      <c r="I59" s="24"/>
    </row>
    <row r="60" spans="1:9" hidden="1" outlineLevel="1" x14ac:dyDescent="0.25">
      <c r="A60" s="11"/>
      <c r="B60" s="36"/>
      <c r="C60" s="25">
        <f t="shared" si="16"/>
        <v>0</v>
      </c>
      <c r="D60" s="32">
        <f t="shared" si="17"/>
        <v>0</v>
      </c>
      <c r="E60" s="36"/>
      <c r="F60" s="32">
        <f t="shared" si="18"/>
        <v>0</v>
      </c>
      <c r="G60" s="25"/>
      <c r="H60" s="25">
        <f t="shared" si="19"/>
        <v>0</v>
      </c>
      <c r="I60" s="24"/>
    </row>
    <row r="61" spans="1:9" hidden="1" outlineLevel="1" x14ac:dyDescent="0.25">
      <c r="A61" s="11"/>
      <c r="B61" s="36"/>
      <c r="C61" s="25">
        <f t="shared" si="16"/>
        <v>0</v>
      </c>
      <c r="D61" s="32">
        <f t="shared" si="17"/>
        <v>0</v>
      </c>
      <c r="E61" s="36"/>
      <c r="F61" s="32">
        <f t="shared" si="18"/>
        <v>0</v>
      </c>
      <c r="G61" s="25"/>
      <c r="H61" s="25">
        <f t="shared" si="19"/>
        <v>0</v>
      </c>
      <c r="I61" s="24"/>
    </row>
    <row r="62" spans="1:9" hidden="1" outlineLevel="1" x14ac:dyDescent="0.25">
      <c r="A62" s="11"/>
      <c r="B62" s="36"/>
      <c r="C62" s="25">
        <f t="shared" si="16"/>
        <v>0</v>
      </c>
      <c r="D62" s="32">
        <f t="shared" si="17"/>
        <v>0</v>
      </c>
      <c r="E62" s="36"/>
      <c r="F62" s="32">
        <f t="shared" si="18"/>
        <v>0</v>
      </c>
      <c r="G62" s="25"/>
      <c r="H62" s="25">
        <f t="shared" si="19"/>
        <v>0</v>
      </c>
      <c r="I62" s="24"/>
    </row>
    <row r="63" spans="1:9" hidden="1" outlineLevel="1" x14ac:dyDescent="0.25">
      <c r="A63" s="11"/>
      <c r="B63" s="36"/>
      <c r="C63" s="25">
        <f t="shared" si="16"/>
        <v>0</v>
      </c>
      <c r="D63" s="32">
        <f t="shared" si="17"/>
        <v>0</v>
      </c>
      <c r="E63" s="36"/>
      <c r="F63" s="32">
        <f t="shared" si="18"/>
        <v>0</v>
      </c>
      <c r="G63" s="25"/>
      <c r="H63" s="25">
        <f t="shared" si="19"/>
        <v>0</v>
      </c>
      <c r="I63" s="24"/>
    </row>
    <row r="64" spans="1:9" hidden="1" outlineLevel="1" x14ac:dyDescent="0.25">
      <c r="A64" s="11"/>
      <c r="B64" s="36"/>
      <c r="C64" s="25">
        <f t="shared" si="16"/>
        <v>0</v>
      </c>
      <c r="D64" s="32">
        <f t="shared" si="17"/>
        <v>0</v>
      </c>
      <c r="E64" s="36"/>
      <c r="F64" s="32">
        <f t="shared" si="18"/>
        <v>0</v>
      </c>
      <c r="G64" s="25"/>
      <c r="H64" s="25">
        <f t="shared" si="19"/>
        <v>0</v>
      </c>
      <c r="I64" s="24"/>
    </row>
    <row r="65" spans="1:9" collapsed="1" x14ac:dyDescent="0.25">
      <c r="A65" s="21"/>
      <c r="B65" s="22"/>
      <c r="C65" s="20"/>
      <c r="D65" s="23"/>
      <c r="E65" s="22"/>
      <c r="F65" s="23"/>
      <c r="G65" s="20"/>
      <c r="H65" s="20"/>
      <c r="I65" s="23"/>
    </row>
    <row r="66" spans="1:9" x14ac:dyDescent="0.25">
      <c r="A66" s="10" t="s">
        <v>219</v>
      </c>
      <c r="B66" s="35"/>
      <c r="D66" s="24"/>
      <c r="E66" s="35"/>
      <c r="F66" s="24"/>
      <c r="I66" s="24"/>
    </row>
    <row r="67" spans="1:9" x14ac:dyDescent="0.25">
      <c r="A67" s="11" t="s">
        <v>220</v>
      </c>
      <c r="B67" s="36">
        <f>IF(C67&gt;0,RANK(C67,C$67:C$67,1),0)</f>
        <v>1</v>
      </c>
      <c r="C67" s="25">
        <f>+F67+H67-I67</f>
        <v>2</v>
      </c>
      <c r="D67" s="32">
        <f>E67+G67</f>
        <v>146.30000000000001</v>
      </c>
      <c r="E67" s="36">
        <v>69.5</v>
      </c>
      <c r="F67" s="32">
        <f>IF(E67&gt;0,RANK(E67,E$67:E$76,0),0)</f>
        <v>1</v>
      </c>
      <c r="G67" s="25">
        <v>76.8</v>
      </c>
      <c r="H67" s="25">
        <f>IF(G67&gt;0,RANK(G67,G$67:G$76,0),0)</f>
        <v>1</v>
      </c>
      <c r="I67" s="24"/>
    </row>
    <row r="68" spans="1:9" hidden="1" outlineLevel="1" x14ac:dyDescent="0.25">
      <c r="A68" s="11"/>
      <c r="B68" s="36"/>
      <c r="C68" s="25">
        <f t="shared" ref="C68:C76" si="20">+F68+H68-I68</f>
        <v>0</v>
      </c>
      <c r="D68" s="32">
        <f t="shared" ref="D68:D76" si="21">E68+G68</f>
        <v>0</v>
      </c>
      <c r="E68" s="36"/>
      <c r="F68" s="32">
        <f t="shared" ref="F68:F76" si="22">IF(E68&gt;0,RANK(E68,E$67:E$76,0),0)</f>
        <v>0</v>
      </c>
      <c r="G68" s="25"/>
      <c r="H68" s="25">
        <f t="shared" ref="H68:H76" si="23">IF(G68&gt;0,RANK(G68,G$67:G$76,0),0)</f>
        <v>0</v>
      </c>
      <c r="I68" s="24"/>
    </row>
    <row r="69" spans="1:9" hidden="1" outlineLevel="1" x14ac:dyDescent="0.25">
      <c r="A69" s="11"/>
      <c r="B69" s="36"/>
      <c r="C69" s="25">
        <f t="shared" si="20"/>
        <v>0</v>
      </c>
      <c r="D69" s="32">
        <f t="shared" si="21"/>
        <v>0</v>
      </c>
      <c r="E69" s="36"/>
      <c r="F69" s="32">
        <f t="shared" si="22"/>
        <v>0</v>
      </c>
      <c r="G69" s="25"/>
      <c r="H69" s="25">
        <f t="shared" si="23"/>
        <v>0</v>
      </c>
      <c r="I69" s="24"/>
    </row>
    <row r="70" spans="1:9" hidden="1" outlineLevel="1" x14ac:dyDescent="0.25">
      <c r="A70" s="11"/>
      <c r="B70" s="36"/>
      <c r="C70" s="25">
        <f t="shared" si="20"/>
        <v>0</v>
      </c>
      <c r="D70" s="32">
        <f t="shared" si="21"/>
        <v>0</v>
      </c>
      <c r="E70" s="36"/>
      <c r="F70" s="32">
        <f t="shared" si="22"/>
        <v>0</v>
      </c>
      <c r="G70" s="25"/>
      <c r="H70" s="25">
        <f t="shared" si="23"/>
        <v>0</v>
      </c>
      <c r="I70" s="24"/>
    </row>
    <row r="71" spans="1:9" hidden="1" outlineLevel="1" x14ac:dyDescent="0.25">
      <c r="A71" s="11"/>
      <c r="B71" s="36"/>
      <c r="C71" s="25">
        <f t="shared" si="20"/>
        <v>0</v>
      </c>
      <c r="D71" s="32">
        <f t="shared" si="21"/>
        <v>0</v>
      </c>
      <c r="E71" s="36"/>
      <c r="F71" s="32">
        <f t="shared" si="22"/>
        <v>0</v>
      </c>
      <c r="G71" s="25"/>
      <c r="H71" s="25">
        <f t="shared" si="23"/>
        <v>0</v>
      </c>
      <c r="I71" s="24"/>
    </row>
    <row r="72" spans="1:9" hidden="1" outlineLevel="1" x14ac:dyDescent="0.25">
      <c r="A72" s="11"/>
      <c r="B72" s="36"/>
      <c r="C72" s="25">
        <f t="shared" si="20"/>
        <v>0</v>
      </c>
      <c r="D72" s="32">
        <f t="shared" si="21"/>
        <v>0</v>
      </c>
      <c r="E72" s="36"/>
      <c r="F72" s="32">
        <f t="shared" si="22"/>
        <v>0</v>
      </c>
      <c r="G72" s="25"/>
      <c r="H72" s="25">
        <f t="shared" si="23"/>
        <v>0</v>
      </c>
      <c r="I72" s="24"/>
    </row>
    <row r="73" spans="1:9" hidden="1" outlineLevel="1" x14ac:dyDescent="0.25">
      <c r="A73" s="11"/>
      <c r="B73" s="36"/>
      <c r="C73" s="25">
        <f t="shared" si="20"/>
        <v>0</v>
      </c>
      <c r="D73" s="32">
        <f t="shared" si="21"/>
        <v>0</v>
      </c>
      <c r="E73" s="36"/>
      <c r="F73" s="32">
        <f t="shared" si="22"/>
        <v>0</v>
      </c>
      <c r="G73" s="25"/>
      <c r="H73" s="25">
        <f t="shared" si="23"/>
        <v>0</v>
      </c>
      <c r="I73" s="24"/>
    </row>
    <row r="74" spans="1:9" hidden="1" outlineLevel="1" x14ac:dyDescent="0.25">
      <c r="A74" s="11"/>
      <c r="B74" s="36"/>
      <c r="C74" s="25">
        <f t="shared" si="20"/>
        <v>0</v>
      </c>
      <c r="D74" s="32">
        <f t="shared" si="21"/>
        <v>0</v>
      </c>
      <c r="E74" s="36"/>
      <c r="F74" s="32">
        <f t="shared" si="22"/>
        <v>0</v>
      </c>
      <c r="G74" s="25"/>
      <c r="H74" s="25">
        <f t="shared" si="23"/>
        <v>0</v>
      </c>
      <c r="I74" s="24"/>
    </row>
    <row r="75" spans="1:9" hidden="1" outlineLevel="1" x14ac:dyDescent="0.25">
      <c r="A75" s="11"/>
      <c r="B75" s="36"/>
      <c r="C75" s="25">
        <f t="shared" si="20"/>
        <v>0</v>
      </c>
      <c r="D75" s="32">
        <f t="shared" si="21"/>
        <v>0</v>
      </c>
      <c r="E75" s="36"/>
      <c r="F75" s="32">
        <f t="shared" si="22"/>
        <v>0</v>
      </c>
      <c r="G75" s="25"/>
      <c r="H75" s="25">
        <f t="shared" si="23"/>
        <v>0</v>
      </c>
      <c r="I75" s="24"/>
    </row>
    <row r="76" spans="1:9" hidden="1" outlineLevel="1" x14ac:dyDescent="0.25">
      <c r="A76" s="11"/>
      <c r="B76" s="36"/>
      <c r="C76" s="25">
        <f t="shared" si="20"/>
        <v>0</v>
      </c>
      <c r="D76" s="32">
        <f t="shared" si="21"/>
        <v>0</v>
      </c>
      <c r="E76" s="36"/>
      <c r="F76" s="32">
        <f t="shared" si="22"/>
        <v>0</v>
      </c>
      <c r="G76" s="25"/>
      <c r="H76" s="25">
        <f t="shared" si="23"/>
        <v>0</v>
      </c>
      <c r="I76" s="24"/>
    </row>
    <row r="77" spans="1:9" collapsed="1" x14ac:dyDescent="0.25">
      <c r="A77" s="21"/>
      <c r="B77" s="22"/>
      <c r="C77" s="20"/>
      <c r="D77" s="23"/>
      <c r="E77" s="22"/>
      <c r="F77" s="23"/>
      <c r="G77" s="20"/>
      <c r="H77" s="20"/>
      <c r="I77" s="23"/>
    </row>
    <row r="78" spans="1:9" x14ac:dyDescent="0.25">
      <c r="A78" s="12" t="s">
        <v>221</v>
      </c>
      <c r="B78" s="35"/>
      <c r="D78" s="24"/>
      <c r="E78" s="35"/>
      <c r="F78" s="24"/>
      <c r="I78" s="24"/>
    </row>
    <row r="79" spans="1:9" x14ac:dyDescent="0.25">
      <c r="A79" s="11" t="s">
        <v>222</v>
      </c>
      <c r="B79" s="36">
        <f>IF(C79&gt;0,RANK(C79,C$79:C$79,1),0)</f>
        <v>1</v>
      </c>
      <c r="C79" s="25">
        <f>+F79+H79-I79</f>
        <v>2</v>
      </c>
      <c r="D79" s="32">
        <f>E79+G79</f>
        <v>121.1</v>
      </c>
      <c r="E79" s="41">
        <v>65.3</v>
      </c>
      <c r="F79" s="98">
        <f>IF(E79&gt;0,RANK(E79,E$79:E$88,0),0)</f>
        <v>1</v>
      </c>
      <c r="G79" s="37">
        <v>55.8</v>
      </c>
      <c r="H79" s="37">
        <f>IF(G79&gt;0,RANK(G79,G$79:G$88,0),0)</f>
        <v>1</v>
      </c>
      <c r="I79" s="24"/>
    </row>
    <row r="80" spans="1:9" hidden="1" outlineLevel="1" x14ac:dyDescent="0.25">
      <c r="A80" s="11"/>
      <c r="B80" s="36"/>
      <c r="C80" s="25">
        <f t="shared" ref="C80:C88" si="24">+F80+H80-I80</f>
        <v>0</v>
      </c>
      <c r="D80" s="32">
        <f t="shared" ref="D80:D88" si="25">E80+G80</f>
        <v>0</v>
      </c>
      <c r="E80" s="41"/>
      <c r="F80" s="98">
        <f t="shared" ref="F80:F88" si="26">IF(E80&gt;0,RANK(E80,E$79:E$88,0),0)</f>
        <v>0</v>
      </c>
      <c r="G80" s="37"/>
      <c r="H80" s="37">
        <f t="shared" ref="H80:H88" si="27">IF(G80&gt;0,RANK(G80,G$79:G$88,0),0)</f>
        <v>0</v>
      </c>
      <c r="I80" s="24"/>
    </row>
    <row r="81" spans="1:9" hidden="1" outlineLevel="1" x14ac:dyDescent="0.25">
      <c r="A81" s="11"/>
      <c r="B81" s="36"/>
      <c r="C81" s="25">
        <f t="shared" si="24"/>
        <v>0</v>
      </c>
      <c r="D81" s="32">
        <f t="shared" si="25"/>
        <v>0</v>
      </c>
      <c r="E81" s="41"/>
      <c r="F81" s="98">
        <f t="shared" si="26"/>
        <v>0</v>
      </c>
      <c r="G81" s="37"/>
      <c r="H81" s="37">
        <f t="shared" si="27"/>
        <v>0</v>
      </c>
      <c r="I81" s="24"/>
    </row>
    <row r="82" spans="1:9" hidden="1" outlineLevel="1" x14ac:dyDescent="0.25">
      <c r="A82" s="11"/>
      <c r="B82" s="36"/>
      <c r="C82" s="25">
        <f t="shared" si="24"/>
        <v>0</v>
      </c>
      <c r="D82" s="32">
        <f t="shared" si="25"/>
        <v>0</v>
      </c>
      <c r="E82" s="41"/>
      <c r="F82" s="98">
        <f t="shared" si="26"/>
        <v>0</v>
      </c>
      <c r="G82" s="37"/>
      <c r="H82" s="37">
        <f t="shared" si="27"/>
        <v>0</v>
      </c>
      <c r="I82" s="24"/>
    </row>
    <row r="83" spans="1:9" hidden="1" outlineLevel="1" x14ac:dyDescent="0.25">
      <c r="A83" s="11"/>
      <c r="B83" s="36"/>
      <c r="C83" s="25">
        <f t="shared" si="24"/>
        <v>0</v>
      </c>
      <c r="D83" s="32">
        <f t="shared" si="25"/>
        <v>0</v>
      </c>
      <c r="E83" s="41"/>
      <c r="F83" s="98">
        <f t="shared" si="26"/>
        <v>0</v>
      </c>
      <c r="G83" s="37"/>
      <c r="H83" s="37">
        <f t="shared" si="27"/>
        <v>0</v>
      </c>
      <c r="I83" s="24"/>
    </row>
    <row r="84" spans="1:9" hidden="1" outlineLevel="1" x14ac:dyDescent="0.25">
      <c r="A84" s="11"/>
      <c r="B84" s="36"/>
      <c r="C84" s="25">
        <f t="shared" si="24"/>
        <v>0</v>
      </c>
      <c r="D84" s="32">
        <f t="shared" si="25"/>
        <v>0</v>
      </c>
      <c r="E84" s="41"/>
      <c r="F84" s="98">
        <f t="shared" si="26"/>
        <v>0</v>
      </c>
      <c r="G84" s="37"/>
      <c r="H84" s="37">
        <f t="shared" si="27"/>
        <v>0</v>
      </c>
      <c r="I84" s="24"/>
    </row>
    <row r="85" spans="1:9" hidden="1" outlineLevel="1" x14ac:dyDescent="0.25">
      <c r="A85" s="11"/>
      <c r="B85" s="36"/>
      <c r="C85" s="25">
        <f t="shared" si="24"/>
        <v>0</v>
      </c>
      <c r="D85" s="32">
        <f t="shared" si="25"/>
        <v>0</v>
      </c>
      <c r="E85" s="41"/>
      <c r="F85" s="98">
        <f t="shared" si="26"/>
        <v>0</v>
      </c>
      <c r="G85" s="37"/>
      <c r="H85" s="37">
        <f t="shared" si="27"/>
        <v>0</v>
      </c>
      <c r="I85" s="24"/>
    </row>
    <row r="86" spans="1:9" hidden="1" outlineLevel="1" x14ac:dyDescent="0.25">
      <c r="A86" s="11"/>
      <c r="B86" s="36"/>
      <c r="C86" s="25">
        <f t="shared" si="24"/>
        <v>0</v>
      </c>
      <c r="D86" s="32">
        <f t="shared" si="25"/>
        <v>0</v>
      </c>
      <c r="E86" s="41"/>
      <c r="F86" s="98">
        <f t="shared" si="26"/>
        <v>0</v>
      </c>
      <c r="G86" s="37"/>
      <c r="H86" s="37">
        <f t="shared" si="27"/>
        <v>0</v>
      </c>
      <c r="I86" s="24"/>
    </row>
    <row r="87" spans="1:9" hidden="1" outlineLevel="1" x14ac:dyDescent="0.25">
      <c r="A87" s="11"/>
      <c r="B87" s="36"/>
      <c r="C87" s="25">
        <f t="shared" si="24"/>
        <v>0</v>
      </c>
      <c r="D87" s="32">
        <f t="shared" si="25"/>
        <v>0</v>
      </c>
      <c r="E87" s="41"/>
      <c r="F87" s="98">
        <f t="shared" si="26"/>
        <v>0</v>
      </c>
      <c r="G87" s="37"/>
      <c r="H87" s="37">
        <f t="shared" si="27"/>
        <v>0</v>
      </c>
      <c r="I87" s="24"/>
    </row>
    <row r="88" spans="1:9" hidden="1" outlineLevel="1" x14ac:dyDescent="0.25">
      <c r="A88" s="11"/>
      <c r="B88" s="36"/>
      <c r="C88" s="25">
        <f t="shared" si="24"/>
        <v>0</v>
      </c>
      <c r="D88" s="32">
        <f t="shared" si="25"/>
        <v>0</v>
      </c>
      <c r="E88" s="41"/>
      <c r="F88" s="98">
        <f t="shared" si="26"/>
        <v>0</v>
      </c>
      <c r="G88" s="37"/>
      <c r="H88" s="37">
        <f t="shared" si="27"/>
        <v>0</v>
      </c>
      <c r="I88" s="24"/>
    </row>
    <row r="89" spans="1:9" collapsed="1" x14ac:dyDescent="0.25">
      <c r="A89" s="21"/>
      <c r="B89" s="22"/>
      <c r="C89" s="20"/>
      <c r="D89" s="23"/>
      <c r="E89" s="22"/>
      <c r="F89" s="23"/>
      <c r="G89" s="20"/>
      <c r="H89" s="20"/>
      <c r="I89" s="23"/>
    </row>
    <row r="90" spans="1:9" x14ac:dyDescent="0.25">
      <c r="A90" s="10" t="s">
        <v>223</v>
      </c>
      <c r="B90" s="35"/>
      <c r="D90" s="24"/>
      <c r="E90" s="35"/>
      <c r="F90" s="24"/>
      <c r="I90" s="24"/>
    </row>
    <row r="91" spans="1:9" x14ac:dyDescent="0.25">
      <c r="A91" s="11" t="s">
        <v>224</v>
      </c>
      <c r="B91" s="36">
        <f>IF(C91&gt;0,RANK(C91,C$91,1),0)</f>
        <v>1</v>
      </c>
      <c r="C91" s="25">
        <f>+F91+H91-I91</f>
        <v>2</v>
      </c>
      <c r="D91" s="32">
        <f>E91+G91</f>
        <v>162.39999999999998</v>
      </c>
      <c r="E91" s="36">
        <v>79.099999999999994</v>
      </c>
      <c r="F91" s="32">
        <f>IF(E91&gt;0,RANK(E91,E$91:E$100,0),0)</f>
        <v>1</v>
      </c>
      <c r="G91" s="25">
        <v>83.3</v>
      </c>
      <c r="H91" s="25">
        <f>IF(G91&gt;0,RANK(G91,G$91:G$100,0),0)</f>
        <v>1</v>
      </c>
      <c r="I91" s="24"/>
    </row>
    <row r="92" spans="1:9" hidden="1" outlineLevel="1" x14ac:dyDescent="0.25">
      <c r="A92" s="11"/>
      <c r="B92" s="36"/>
      <c r="C92" s="25">
        <f t="shared" ref="C92:C100" si="28">+F92+H92-I92</f>
        <v>0</v>
      </c>
      <c r="D92" s="32">
        <f t="shared" ref="D92:D100" si="29">E92+G92</f>
        <v>0</v>
      </c>
      <c r="E92" s="36"/>
      <c r="F92" s="32">
        <f t="shared" ref="F92:F100" si="30">IF(E92&gt;0,RANK(E92,E$91:E$100,0),0)</f>
        <v>0</v>
      </c>
      <c r="G92" s="25"/>
      <c r="H92" s="25">
        <f t="shared" ref="H92:H100" si="31">IF(G92&gt;0,RANK(G92,G$91:G$100,0),0)</f>
        <v>0</v>
      </c>
      <c r="I92" s="24"/>
    </row>
    <row r="93" spans="1:9" hidden="1" outlineLevel="1" x14ac:dyDescent="0.25">
      <c r="A93" s="11"/>
      <c r="B93" s="36"/>
      <c r="C93" s="25">
        <f t="shared" si="28"/>
        <v>0</v>
      </c>
      <c r="D93" s="32">
        <f t="shared" si="29"/>
        <v>0</v>
      </c>
      <c r="E93" s="36"/>
      <c r="F93" s="32">
        <f t="shared" si="30"/>
        <v>0</v>
      </c>
      <c r="G93" s="25"/>
      <c r="H93" s="25">
        <f t="shared" si="31"/>
        <v>0</v>
      </c>
      <c r="I93" s="24"/>
    </row>
    <row r="94" spans="1:9" hidden="1" outlineLevel="1" x14ac:dyDescent="0.25">
      <c r="A94" s="11"/>
      <c r="B94" s="36"/>
      <c r="C94" s="25">
        <f t="shared" si="28"/>
        <v>0</v>
      </c>
      <c r="D94" s="32">
        <f t="shared" si="29"/>
        <v>0</v>
      </c>
      <c r="E94" s="36"/>
      <c r="F94" s="32">
        <f t="shared" si="30"/>
        <v>0</v>
      </c>
      <c r="G94" s="25"/>
      <c r="H94" s="25">
        <f t="shared" si="31"/>
        <v>0</v>
      </c>
      <c r="I94" s="24"/>
    </row>
    <row r="95" spans="1:9" hidden="1" outlineLevel="1" x14ac:dyDescent="0.25">
      <c r="A95" s="11"/>
      <c r="B95" s="36"/>
      <c r="C95" s="25">
        <f t="shared" si="28"/>
        <v>0</v>
      </c>
      <c r="D95" s="32">
        <f t="shared" si="29"/>
        <v>0</v>
      </c>
      <c r="E95" s="36"/>
      <c r="F95" s="32">
        <f t="shared" si="30"/>
        <v>0</v>
      </c>
      <c r="G95" s="25"/>
      <c r="H95" s="25">
        <f t="shared" si="31"/>
        <v>0</v>
      </c>
      <c r="I95" s="24"/>
    </row>
    <row r="96" spans="1:9" hidden="1" outlineLevel="1" x14ac:dyDescent="0.25">
      <c r="A96" s="11"/>
      <c r="B96" s="36"/>
      <c r="C96" s="25">
        <f t="shared" si="28"/>
        <v>0</v>
      </c>
      <c r="D96" s="32">
        <f t="shared" si="29"/>
        <v>0</v>
      </c>
      <c r="E96" s="36"/>
      <c r="F96" s="32">
        <f t="shared" si="30"/>
        <v>0</v>
      </c>
      <c r="G96" s="25"/>
      <c r="H96" s="25">
        <f t="shared" si="31"/>
        <v>0</v>
      </c>
      <c r="I96" s="24"/>
    </row>
    <row r="97" spans="1:9" hidden="1" outlineLevel="1" x14ac:dyDescent="0.25">
      <c r="A97" s="11"/>
      <c r="B97" s="36"/>
      <c r="C97" s="25">
        <f t="shared" si="28"/>
        <v>0</v>
      </c>
      <c r="D97" s="32">
        <f t="shared" si="29"/>
        <v>0</v>
      </c>
      <c r="E97" s="36"/>
      <c r="F97" s="32">
        <f t="shared" si="30"/>
        <v>0</v>
      </c>
      <c r="G97" s="25"/>
      <c r="H97" s="25">
        <f t="shared" si="31"/>
        <v>0</v>
      </c>
      <c r="I97" s="24"/>
    </row>
    <row r="98" spans="1:9" hidden="1" outlineLevel="1" x14ac:dyDescent="0.25">
      <c r="A98" s="11"/>
      <c r="B98" s="36"/>
      <c r="C98" s="25">
        <f t="shared" si="28"/>
        <v>0</v>
      </c>
      <c r="D98" s="32">
        <f t="shared" si="29"/>
        <v>0</v>
      </c>
      <c r="E98" s="36"/>
      <c r="F98" s="32">
        <f t="shared" si="30"/>
        <v>0</v>
      </c>
      <c r="G98" s="25"/>
      <c r="H98" s="25">
        <f t="shared" si="31"/>
        <v>0</v>
      </c>
      <c r="I98" s="24"/>
    </row>
    <row r="99" spans="1:9" hidden="1" outlineLevel="1" x14ac:dyDescent="0.25">
      <c r="A99" s="11"/>
      <c r="B99" s="36"/>
      <c r="C99" s="25">
        <f t="shared" si="28"/>
        <v>0</v>
      </c>
      <c r="D99" s="32">
        <f t="shared" si="29"/>
        <v>0</v>
      </c>
      <c r="E99" s="36"/>
      <c r="F99" s="32">
        <f t="shared" si="30"/>
        <v>0</v>
      </c>
      <c r="G99" s="25"/>
      <c r="H99" s="25">
        <f t="shared" si="31"/>
        <v>0</v>
      </c>
      <c r="I99" s="24"/>
    </row>
    <row r="100" spans="1:9" hidden="1" outlineLevel="1" x14ac:dyDescent="0.25">
      <c r="A100" s="11"/>
      <c r="B100" s="36"/>
      <c r="C100" s="25">
        <f t="shared" si="28"/>
        <v>0</v>
      </c>
      <c r="D100" s="32">
        <f t="shared" si="29"/>
        <v>0</v>
      </c>
      <c r="E100" s="36"/>
      <c r="F100" s="32">
        <f t="shared" si="30"/>
        <v>0</v>
      </c>
      <c r="G100" s="25"/>
      <c r="H100" s="25">
        <f t="shared" si="31"/>
        <v>0</v>
      </c>
      <c r="I100" s="24"/>
    </row>
    <row r="101" spans="1:9" collapsed="1" x14ac:dyDescent="0.25">
      <c r="A101" s="21"/>
      <c r="B101" s="22"/>
      <c r="C101" s="20"/>
      <c r="D101" s="23"/>
      <c r="E101" s="22"/>
      <c r="F101" s="23"/>
      <c r="G101" s="20"/>
      <c r="H101" s="20"/>
      <c r="I101" s="23"/>
    </row>
    <row r="102" spans="1:9" x14ac:dyDescent="0.25">
      <c r="A102" s="10" t="s">
        <v>225</v>
      </c>
      <c r="B102" s="35"/>
      <c r="D102" s="24"/>
      <c r="E102" s="35"/>
      <c r="F102" s="24"/>
      <c r="I102" s="24"/>
    </row>
    <row r="103" spans="1:9" x14ac:dyDescent="0.25">
      <c r="A103" s="11" t="s">
        <v>226</v>
      </c>
      <c r="B103" s="36">
        <f>IF(C103&gt;0,RANK(C103,C$103:C$103,1),0)</f>
        <v>1</v>
      </c>
      <c r="C103" s="25">
        <f>+F103+H103-I103</f>
        <v>2</v>
      </c>
      <c r="D103" s="32">
        <f>E103+G103</f>
        <v>144.6</v>
      </c>
      <c r="E103" s="36">
        <v>69.8</v>
      </c>
      <c r="F103" s="32">
        <f>IF(E103&gt;0,RANK(E103,E$103:E$112,0),0)</f>
        <v>1</v>
      </c>
      <c r="G103" s="25">
        <v>74.8</v>
      </c>
      <c r="H103" s="25">
        <f>IF(G103&gt;0,RANK(G103,G$103:G$112,0),0)</f>
        <v>1</v>
      </c>
      <c r="I103" s="24"/>
    </row>
    <row r="104" spans="1:9" hidden="1" outlineLevel="1" x14ac:dyDescent="0.25">
      <c r="A104" s="11"/>
      <c r="B104" s="36"/>
      <c r="C104" s="25">
        <f t="shared" ref="C104:C112" si="32">+F104+H104-I104</f>
        <v>0</v>
      </c>
      <c r="D104" s="32">
        <f t="shared" ref="D104:D112" si="33">E104+G104</f>
        <v>0</v>
      </c>
      <c r="E104" s="36"/>
      <c r="F104" s="32">
        <f t="shared" ref="F104:F112" si="34">IF(E104&gt;0,RANK(E104,E$103:E$112,0),0)</f>
        <v>0</v>
      </c>
      <c r="G104" s="25"/>
      <c r="H104" s="25">
        <f t="shared" ref="H104:H112" si="35">IF(G104&gt;0,RANK(G104,G$103:G$112,0),0)</f>
        <v>0</v>
      </c>
      <c r="I104" s="24"/>
    </row>
    <row r="105" spans="1:9" hidden="1" outlineLevel="1" x14ac:dyDescent="0.25">
      <c r="A105" s="11"/>
      <c r="B105" s="36"/>
      <c r="C105" s="25">
        <f t="shared" si="32"/>
        <v>0</v>
      </c>
      <c r="D105" s="32">
        <f t="shared" si="33"/>
        <v>0</v>
      </c>
      <c r="E105" s="36"/>
      <c r="F105" s="32">
        <f t="shared" si="34"/>
        <v>0</v>
      </c>
      <c r="G105" s="25"/>
      <c r="H105" s="25">
        <f t="shared" si="35"/>
        <v>0</v>
      </c>
      <c r="I105" s="24"/>
    </row>
    <row r="106" spans="1:9" hidden="1" outlineLevel="1" x14ac:dyDescent="0.25">
      <c r="A106" s="11"/>
      <c r="B106" s="36"/>
      <c r="C106" s="25">
        <f t="shared" si="32"/>
        <v>0</v>
      </c>
      <c r="D106" s="32">
        <f t="shared" si="33"/>
        <v>0</v>
      </c>
      <c r="E106" s="36"/>
      <c r="F106" s="32">
        <f t="shared" si="34"/>
        <v>0</v>
      </c>
      <c r="G106" s="25"/>
      <c r="H106" s="25">
        <f t="shared" si="35"/>
        <v>0</v>
      </c>
      <c r="I106" s="24"/>
    </row>
    <row r="107" spans="1:9" hidden="1" outlineLevel="1" x14ac:dyDescent="0.25">
      <c r="A107" s="11"/>
      <c r="B107" s="36"/>
      <c r="C107" s="25">
        <f t="shared" si="32"/>
        <v>0</v>
      </c>
      <c r="D107" s="32">
        <f t="shared" si="33"/>
        <v>0</v>
      </c>
      <c r="E107" s="36"/>
      <c r="F107" s="32">
        <f t="shared" si="34"/>
        <v>0</v>
      </c>
      <c r="G107" s="25"/>
      <c r="H107" s="25">
        <f t="shared" si="35"/>
        <v>0</v>
      </c>
      <c r="I107" s="24"/>
    </row>
    <row r="108" spans="1:9" hidden="1" outlineLevel="1" x14ac:dyDescent="0.25">
      <c r="A108" s="11"/>
      <c r="B108" s="36"/>
      <c r="C108" s="25">
        <f t="shared" si="32"/>
        <v>0</v>
      </c>
      <c r="D108" s="32">
        <f t="shared" si="33"/>
        <v>0</v>
      </c>
      <c r="E108" s="36"/>
      <c r="F108" s="32">
        <f t="shared" si="34"/>
        <v>0</v>
      </c>
      <c r="G108" s="25"/>
      <c r="H108" s="25">
        <f t="shared" si="35"/>
        <v>0</v>
      </c>
      <c r="I108" s="24"/>
    </row>
    <row r="109" spans="1:9" hidden="1" outlineLevel="1" x14ac:dyDescent="0.25">
      <c r="A109" s="11"/>
      <c r="B109" s="36"/>
      <c r="C109" s="25">
        <f t="shared" si="32"/>
        <v>0</v>
      </c>
      <c r="D109" s="32">
        <f t="shared" si="33"/>
        <v>0</v>
      </c>
      <c r="E109" s="36"/>
      <c r="F109" s="32">
        <f t="shared" si="34"/>
        <v>0</v>
      </c>
      <c r="G109" s="25"/>
      <c r="H109" s="25">
        <f t="shared" si="35"/>
        <v>0</v>
      </c>
      <c r="I109" s="24"/>
    </row>
    <row r="110" spans="1:9" hidden="1" outlineLevel="1" x14ac:dyDescent="0.25">
      <c r="A110" s="11"/>
      <c r="B110" s="36"/>
      <c r="C110" s="25">
        <f t="shared" si="32"/>
        <v>0</v>
      </c>
      <c r="D110" s="32">
        <f t="shared" si="33"/>
        <v>0</v>
      </c>
      <c r="E110" s="36"/>
      <c r="F110" s="32">
        <f t="shared" si="34"/>
        <v>0</v>
      </c>
      <c r="G110" s="25"/>
      <c r="H110" s="25">
        <f t="shared" si="35"/>
        <v>0</v>
      </c>
      <c r="I110" s="24"/>
    </row>
    <row r="111" spans="1:9" hidden="1" outlineLevel="1" x14ac:dyDescent="0.25">
      <c r="A111" s="11"/>
      <c r="B111" s="36"/>
      <c r="C111" s="25">
        <f t="shared" si="32"/>
        <v>0</v>
      </c>
      <c r="D111" s="32">
        <f t="shared" si="33"/>
        <v>0</v>
      </c>
      <c r="E111" s="36"/>
      <c r="F111" s="32">
        <f t="shared" si="34"/>
        <v>0</v>
      </c>
      <c r="G111" s="25"/>
      <c r="H111" s="25">
        <f t="shared" si="35"/>
        <v>0</v>
      </c>
      <c r="I111" s="24"/>
    </row>
    <row r="112" spans="1:9" hidden="1" outlineLevel="1" x14ac:dyDescent="0.25">
      <c r="A112" s="11"/>
      <c r="B112" s="36"/>
      <c r="C112" s="25">
        <f t="shared" si="32"/>
        <v>0</v>
      </c>
      <c r="D112" s="32">
        <f t="shared" si="33"/>
        <v>0</v>
      </c>
      <c r="E112" s="36"/>
      <c r="F112" s="32">
        <f t="shared" si="34"/>
        <v>0</v>
      </c>
      <c r="G112" s="25"/>
      <c r="H112" s="25">
        <f t="shared" si="35"/>
        <v>0</v>
      </c>
      <c r="I112" s="24"/>
    </row>
    <row r="113" spans="1:9" collapsed="1" x14ac:dyDescent="0.25">
      <c r="A113" s="21"/>
      <c r="B113" s="22"/>
      <c r="C113" s="20"/>
      <c r="D113" s="23"/>
      <c r="E113" s="22"/>
      <c r="F113" s="23"/>
      <c r="G113" s="20"/>
      <c r="H113" s="20"/>
      <c r="I113" s="23"/>
    </row>
    <row r="114" spans="1:9" x14ac:dyDescent="0.25">
      <c r="A114" s="10" t="s">
        <v>227</v>
      </c>
      <c r="B114" s="35"/>
      <c r="D114" s="24"/>
      <c r="E114" s="35"/>
      <c r="F114" s="24"/>
      <c r="I114" s="24"/>
    </row>
    <row r="115" spans="1:9" x14ac:dyDescent="0.25">
      <c r="A115" s="11" t="s">
        <v>228</v>
      </c>
      <c r="B115" s="36">
        <f>IF(C115&gt;0,RANK(C115,C$115,1),0)</f>
        <v>1</v>
      </c>
      <c r="C115" s="25">
        <f>+F115+H115-I115</f>
        <v>2</v>
      </c>
      <c r="D115" s="32">
        <f>E115+G115</f>
        <v>164.9</v>
      </c>
      <c r="E115" s="41">
        <v>81.900000000000006</v>
      </c>
      <c r="F115" s="98">
        <f>IF(E115&gt;0,RANK(E115,E$115:E$124,0),0)</f>
        <v>1</v>
      </c>
      <c r="G115" s="37">
        <v>83</v>
      </c>
      <c r="H115" s="37">
        <f>IF(G115&gt;0,RANK(G115,G$115:G$124,0),0)</f>
        <v>1</v>
      </c>
      <c r="I115" s="24"/>
    </row>
    <row r="116" spans="1:9" hidden="1" outlineLevel="1" x14ac:dyDescent="0.25">
      <c r="A116" s="11"/>
      <c r="B116" s="36"/>
      <c r="C116" s="25">
        <f t="shared" ref="C116:C124" si="36">+F116+H116-I116</f>
        <v>0</v>
      </c>
      <c r="D116" s="32">
        <f t="shared" ref="D116:D124" si="37">E116+G116</f>
        <v>0</v>
      </c>
      <c r="E116" s="41"/>
      <c r="F116" s="98">
        <f t="shared" ref="F116:F124" si="38">IF(E116&gt;0,RANK(E116,E$115:E$124,0),0)</f>
        <v>0</v>
      </c>
      <c r="G116" s="37"/>
      <c r="H116" s="37">
        <f t="shared" ref="H116:H124" si="39">IF(G116&gt;0,RANK(G116,G$115:G$124,0),0)</f>
        <v>0</v>
      </c>
      <c r="I116" s="24"/>
    </row>
    <row r="117" spans="1:9" hidden="1" outlineLevel="1" x14ac:dyDescent="0.25">
      <c r="A117" s="11"/>
      <c r="B117" s="36"/>
      <c r="C117" s="25">
        <f t="shared" si="36"/>
        <v>0</v>
      </c>
      <c r="D117" s="32">
        <f t="shared" si="37"/>
        <v>0</v>
      </c>
      <c r="E117" s="41"/>
      <c r="F117" s="98">
        <f t="shared" si="38"/>
        <v>0</v>
      </c>
      <c r="G117" s="37"/>
      <c r="H117" s="37">
        <f t="shared" si="39"/>
        <v>0</v>
      </c>
      <c r="I117" s="24"/>
    </row>
    <row r="118" spans="1:9" hidden="1" outlineLevel="1" x14ac:dyDescent="0.25">
      <c r="A118" s="11"/>
      <c r="B118" s="36"/>
      <c r="C118" s="25">
        <f t="shared" si="36"/>
        <v>0</v>
      </c>
      <c r="D118" s="32">
        <f t="shared" si="37"/>
        <v>0</v>
      </c>
      <c r="E118" s="41"/>
      <c r="F118" s="98">
        <f t="shared" si="38"/>
        <v>0</v>
      </c>
      <c r="G118" s="37"/>
      <c r="H118" s="37">
        <f t="shared" si="39"/>
        <v>0</v>
      </c>
      <c r="I118" s="24"/>
    </row>
    <row r="119" spans="1:9" hidden="1" outlineLevel="1" x14ac:dyDescent="0.25">
      <c r="A119" s="11"/>
      <c r="B119" s="36"/>
      <c r="C119" s="25">
        <f t="shared" si="36"/>
        <v>0</v>
      </c>
      <c r="D119" s="32">
        <f t="shared" si="37"/>
        <v>0</v>
      </c>
      <c r="E119" s="41"/>
      <c r="F119" s="98">
        <f t="shared" si="38"/>
        <v>0</v>
      </c>
      <c r="G119" s="37"/>
      <c r="H119" s="37">
        <f t="shared" si="39"/>
        <v>0</v>
      </c>
      <c r="I119" s="24"/>
    </row>
    <row r="120" spans="1:9" hidden="1" outlineLevel="1" x14ac:dyDescent="0.25">
      <c r="A120" s="11"/>
      <c r="B120" s="36"/>
      <c r="C120" s="25">
        <f t="shared" si="36"/>
        <v>0</v>
      </c>
      <c r="D120" s="32">
        <f t="shared" si="37"/>
        <v>0</v>
      </c>
      <c r="E120" s="41"/>
      <c r="F120" s="98">
        <f t="shared" si="38"/>
        <v>0</v>
      </c>
      <c r="G120" s="37"/>
      <c r="H120" s="37">
        <f t="shared" si="39"/>
        <v>0</v>
      </c>
      <c r="I120" s="24"/>
    </row>
    <row r="121" spans="1:9" hidden="1" outlineLevel="1" x14ac:dyDescent="0.25">
      <c r="A121" s="11"/>
      <c r="B121" s="36"/>
      <c r="C121" s="25">
        <f t="shared" si="36"/>
        <v>0</v>
      </c>
      <c r="D121" s="32">
        <f t="shared" si="37"/>
        <v>0</v>
      </c>
      <c r="E121" s="41"/>
      <c r="F121" s="98">
        <f t="shared" si="38"/>
        <v>0</v>
      </c>
      <c r="G121" s="37"/>
      <c r="H121" s="37">
        <f t="shared" si="39"/>
        <v>0</v>
      </c>
      <c r="I121" s="24"/>
    </row>
    <row r="122" spans="1:9" hidden="1" outlineLevel="1" x14ac:dyDescent="0.25">
      <c r="A122" s="11"/>
      <c r="B122" s="36"/>
      <c r="C122" s="25">
        <f t="shared" si="36"/>
        <v>0</v>
      </c>
      <c r="D122" s="32">
        <f t="shared" si="37"/>
        <v>0</v>
      </c>
      <c r="E122" s="41"/>
      <c r="F122" s="98">
        <f t="shared" si="38"/>
        <v>0</v>
      </c>
      <c r="G122" s="37"/>
      <c r="H122" s="37">
        <f t="shared" si="39"/>
        <v>0</v>
      </c>
      <c r="I122" s="24"/>
    </row>
    <row r="123" spans="1:9" hidden="1" outlineLevel="1" x14ac:dyDescent="0.25">
      <c r="A123" s="11"/>
      <c r="B123" s="36"/>
      <c r="C123" s="25">
        <f t="shared" si="36"/>
        <v>0</v>
      </c>
      <c r="D123" s="32">
        <f t="shared" si="37"/>
        <v>0</v>
      </c>
      <c r="E123" s="41"/>
      <c r="F123" s="98">
        <f t="shared" si="38"/>
        <v>0</v>
      </c>
      <c r="G123" s="37"/>
      <c r="H123" s="37">
        <f t="shared" si="39"/>
        <v>0</v>
      </c>
      <c r="I123" s="24"/>
    </row>
    <row r="124" spans="1:9" hidden="1" outlineLevel="1" x14ac:dyDescent="0.25">
      <c r="A124" s="11"/>
      <c r="B124" s="36"/>
      <c r="C124" s="25">
        <f t="shared" si="36"/>
        <v>0</v>
      </c>
      <c r="D124" s="32">
        <f t="shared" si="37"/>
        <v>0</v>
      </c>
      <c r="E124" s="41"/>
      <c r="F124" s="98">
        <f t="shared" si="38"/>
        <v>0</v>
      </c>
      <c r="G124" s="37"/>
      <c r="H124" s="37">
        <f t="shared" si="39"/>
        <v>0</v>
      </c>
      <c r="I124" s="24"/>
    </row>
    <row r="125" spans="1:9" collapsed="1" x14ac:dyDescent="0.25">
      <c r="A125" s="21"/>
      <c r="B125" s="22"/>
      <c r="C125" s="20"/>
      <c r="D125" s="23"/>
      <c r="E125" s="22"/>
      <c r="F125" s="23"/>
      <c r="G125" s="20"/>
      <c r="H125" s="20"/>
      <c r="I125" s="23"/>
    </row>
    <row r="126" spans="1:9" x14ac:dyDescent="0.25">
      <c r="A126" s="10" t="s">
        <v>229</v>
      </c>
      <c r="B126" s="35"/>
      <c r="D126" s="24"/>
      <c r="E126" s="35"/>
      <c r="F126" s="24"/>
      <c r="I126" s="24"/>
    </row>
    <row r="127" spans="1:9" x14ac:dyDescent="0.25">
      <c r="A127" s="11" t="s">
        <v>230</v>
      </c>
      <c r="B127" s="36">
        <f>IF(C127&gt;0,RANK(C127,C$127,1),0)</f>
        <v>1</v>
      </c>
      <c r="C127" s="25">
        <f>+F127+H127-I127</f>
        <v>2</v>
      </c>
      <c r="D127" s="32">
        <f>E127+G127</f>
        <v>134.5</v>
      </c>
      <c r="E127" s="36">
        <v>67.5</v>
      </c>
      <c r="F127" s="32">
        <f>IF(E127&gt;0,RANK(E127,E$127:E$136,0),0)</f>
        <v>1</v>
      </c>
      <c r="G127" s="37">
        <v>67</v>
      </c>
      <c r="H127" s="37">
        <f>IF(G127&gt;0,RANK(G127,G$127:G$136,0),0)</f>
        <v>1</v>
      </c>
      <c r="I127" s="24"/>
    </row>
    <row r="128" spans="1:9" hidden="1" outlineLevel="1" x14ac:dyDescent="0.25">
      <c r="A128" s="11"/>
      <c r="B128" s="36"/>
      <c r="C128" s="25">
        <f t="shared" ref="C128:C136" si="40">+F128+H128-I128</f>
        <v>0</v>
      </c>
      <c r="D128" s="32">
        <f t="shared" ref="D128:D136" si="41">E128+G128</f>
        <v>0</v>
      </c>
      <c r="E128" s="36"/>
      <c r="F128" s="32">
        <f t="shared" ref="F128:F136" si="42">IF(E128&gt;0,RANK(E128,E$127:E$136,0),0)</f>
        <v>0</v>
      </c>
      <c r="G128" s="37"/>
      <c r="H128" s="37">
        <f t="shared" ref="H128:H136" si="43">IF(G128&gt;0,RANK(G128,G$127:G$136,0),0)</f>
        <v>0</v>
      </c>
      <c r="I128" s="24"/>
    </row>
    <row r="129" spans="1:9" hidden="1" outlineLevel="1" x14ac:dyDescent="0.25">
      <c r="A129" s="11"/>
      <c r="B129" s="36"/>
      <c r="C129" s="25">
        <f t="shared" si="40"/>
        <v>0</v>
      </c>
      <c r="D129" s="32">
        <f t="shared" si="41"/>
        <v>0</v>
      </c>
      <c r="E129" s="36"/>
      <c r="F129" s="32">
        <f t="shared" si="42"/>
        <v>0</v>
      </c>
      <c r="G129" s="37"/>
      <c r="H129" s="37">
        <f t="shared" si="43"/>
        <v>0</v>
      </c>
      <c r="I129" s="24"/>
    </row>
    <row r="130" spans="1:9" hidden="1" outlineLevel="1" x14ac:dyDescent="0.25">
      <c r="A130" s="11"/>
      <c r="B130" s="36"/>
      <c r="C130" s="25">
        <f t="shared" si="40"/>
        <v>0</v>
      </c>
      <c r="D130" s="32">
        <f t="shared" si="41"/>
        <v>0</v>
      </c>
      <c r="E130" s="36"/>
      <c r="F130" s="32">
        <f t="shared" si="42"/>
        <v>0</v>
      </c>
      <c r="G130" s="37"/>
      <c r="H130" s="37">
        <f t="shared" si="43"/>
        <v>0</v>
      </c>
      <c r="I130" s="24"/>
    </row>
    <row r="131" spans="1:9" hidden="1" outlineLevel="1" x14ac:dyDescent="0.25">
      <c r="A131" s="11"/>
      <c r="B131" s="36"/>
      <c r="C131" s="25">
        <f t="shared" si="40"/>
        <v>0</v>
      </c>
      <c r="D131" s="32">
        <f t="shared" si="41"/>
        <v>0</v>
      </c>
      <c r="E131" s="36"/>
      <c r="F131" s="32">
        <f t="shared" si="42"/>
        <v>0</v>
      </c>
      <c r="G131" s="37"/>
      <c r="H131" s="37">
        <f t="shared" si="43"/>
        <v>0</v>
      </c>
      <c r="I131" s="24"/>
    </row>
    <row r="132" spans="1:9" hidden="1" outlineLevel="1" x14ac:dyDescent="0.25">
      <c r="A132" s="11"/>
      <c r="B132" s="36"/>
      <c r="C132" s="25">
        <f t="shared" si="40"/>
        <v>0</v>
      </c>
      <c r="D132" s="32">
        <f t="shared" si="41"/>
        <v>0</v>
      </c>
      <c r="E132" s="36"/>
      <c r="F132" s="32">
        <f t="shared" si="42"/>
        <v>0</v>
      </c>
      <c r="G132" s="37"/>
      <c r="H132" s="37">
        <f t="shared" si="43"/>
        <v>0</v>
      </c>
      <c r="I132" s="24"/>
    </row>
    <row r="133" spans="1:9" hidden="1" outlineLevel="1" x14ac:dyDescent="0.25">
      <c r="A133" s="11"/>
      <c r="B133" s="36"/>
      <c r="C133" s="25">
        <f t="shared" si="40"/>
        <v>0</v>
      </c>
      <c r="D133" s="32">
        <f t="shared" si="41"/>
        <v>0</v>
      </c>
      <c r="E133" s="36"/>
      <c r="F133" s="32">
        <f t="shared" si="42"/>
        <v>0</v>
      </c>
      <c r="G133" s="37"/>
      <c r="H133" s="37">
        <f t="shared" si="43"/>
        <v>0</v>
      </c>
      <c r="I133" s="24"/>
    </row>
    <row r="134" spans="1:9" hidden="1" outlineLevel="1" x14ac:dyDescent="0.25">
      <c r="A134" s="11"/>
      <c r="B134" s="36"/>
      <c r="C134" s="25">
        <f t="shared" si="40"/>
        <v>0</v>
      </c>
      <c r="D134" s="32">
        <f t="shared" si="41"/>
        <v>0</v>
      </c>
      <c r="E134" s="36"/>
      <c r="F134" s="32">
        <f t="shared" si="42"/>
        <v>0</v>
      </c>
      <c r="G134" s="37"/>
      <c r="H134" s="37">
        <f t="shared" si="43"/>
        <v>0</v>
      </c>
      <c r="I134" s="24"/>
    </row>
    <row r="135" spans="1:9" hidden="1" outlineLevel="1" x14ac:dyDescent="0.25">
      <c r="A135" s="11"/>
      <c r="B135" s="36"/>
      <c r="C135" s="25">
        <f t="shared" si="40"/>
        <v>0</v>
      </c>
      <c r="D135" s="32">
        <f t="shared" si="41"/>
        <v>0</v>
      </c>
      <c r="E135" s="36"/>
      <c r="F135" s="32">
        <f t="shared" si="42"/>
        <v>0</v>
      </c>
      <c r="G135" s="37"/>
      <c r="H135" s="37">
        <f t="shared" si="43"/>
        <v>0</v>
      </c>
      <c r="I135" s="24"/>
    </row>
    <row r="136" spans="1:9" hidden="1" outlineLevel="1" x14ac:dyDescent="0.25">
      <c r="A136" s="11"/>
      <c r="B136" s="36"/>
      <c r="C136" s="25">
        <f t="shared" si="40"/>
        <v>0</v>
      </c>
      <c r="D136" s="32">
        <f t="shared" si="41"/>
        <v>0</v>
      </c>
      <c r="E136" s="36"/>
      <c r="F136" s="32">
        <f t="shared" si="42"/>
        <v>0</v>
      </c>
      <c r="G136" s="37"/>
      <c r="H136" s="37">
        <f t="shared" si="43"/>
        <v>0</v>
      </c>
      <c r="I136" s="24"/>
    </row>
    <row r="137" spans="1:9" hidden="1" outlineLevel="1" x14ac:dyDescent="0.25">
      <c r="A137" s="21"/>
      <c r="B137" s="22"/>
      <c r="C137" s="20"/>
      <c r="D137" s="23"/>
      <c r="E137" s="22"/>
      <c r="F137" s="23"/>
      <c r="G137" s="20"/>
      <c r="H137" s="20"/>
      <c r="I137" s="23"/>
    </row>
    <row r="138" spans="1:9" hidden="1" outlineLevel="1" x14ac:dyDescent="0.25">
      <c r="A138" s="12" t="s">
        <v>22</v>
      </c>
      <c r="B138" s="35"/>
      <c r="D138" s="24"/>
      <c r="E138" s="35"/>
      <c r="F138" s="24"/>
      <c r="I138" s="24"/>
    </row>
    <row r="139" spans="1:9" hidden="1" outlineLevel="1" x14ac:dyDescent="0.25">
      <c r="A139" s="11"/>
      <c r="B139" s="36">
        <f>IF(C139&gt;0,RANK(C139,C$139:C$148,1),0)</f>
        <v>0</v>
      </c>
      <c r="C139" s="25">
        <f t="shared" ref="C139:C148" si="44">+F139+H139+I139</f>
        <v>0</v>
      </c>
      <c r="D139" s="32">
        <f t="shared" ref="D139:D148" si="45">E139+G139</f>
        <v>0</v>
      </c>
      <c r="E139" s="36"/>
      <c r="F139" s="32">
        <f t="shared" ref="F139:F148" si="46">IF(E139&gt;0,RANK(E139,E$139:E$148,0),0)</f>
        <v>0</v>
      </c>
      <c r="G139" s="25"/>
      <c r="H139" s="25">
        <f>IF(G139&gt;0,RANK(G139,G$139:G$148,0),0)</f>
        <v>0</v>
      </c>
      <c r="I139" s="24"/>
    </row>
    <row r="140" spans="1:9" hidden="1" outlineLevel="1" x14ac:dyDescent="0.25">
      <c r="A140" s="11"/>
      <c r="B140" s="36">
        <f t="shared" ref="B140:B148" si="47">IF(C140&gt;0,RANK(C140,C$139:C$148,1),0)</f>
        <v>0</v>
      </c>
      <c r="C140" s="25">
        <f t="shared" si="44"/>
        <v>0</v>
      </c>
      <c r="D140" s="32">
        <f t="shared" si="45"/>
        <v>0</v>
      </c>
      <c r="E140" s="36"/>
      <c r="F140" s="32">
        <f t="shared" si="46"/>
        <v>0</v>
      </c>
      <c r="G140" s="25"/>
      <c r="H140" s="25">
        <f t="shared" ref="H140:H148" si="48">IF(G140&gt;0,RANK(G140,G$139:G$148,0),0)</f>
        <v>0</v>
      </c>
      <c r="I140" s="24"/>
    </row>
    <row r="141" spans="1:9" hidden="1" outlineLevel="1" x14ac:dyDescent="0.25">
      <c r="A141" s="11"/>
      <c r="B141" s="36">
        <f t="shared" si="47"/>
        <v>0</v>
      </c>
      <c r="C141" s="25">
        <f t="shared" si="44"/>
        <v>0</v>
      </c>
      <c r="D141" s="32">
        <f t="shared" si="45"/>
        <v>0</v>
      </c>
      <c r="E141" s="36"/>
      <c r="F141" s="32">
        <f t="shared" si="46"/>
        <v>0</v>
      </c>
      <c r="G141" s="25"/>
      <c r="H141" s="25">
        <f t="shared" si="48"/>
        <v>0</v>
      </c>
      <c r="I141" s="24"/>
    </row>
    <row r="142" spans="1:9" hidden="1" outlineLevel="1" x14ac:dyDescent="0.25">
      <c r="A142" s="11"/>
      <c r="B142" s="36">
        <f t="shared" si="47"/>
        <v>0</v>
      </c>
      <c r="C142" s="25">
        <f t="shared" si="44"/>
        <v>0</v>
      </c>
      <c r="D142" s="32">
        <f t="shared" si="45"/>
        <v>0</v>
      </c>
      <c r="E142" s="36"/>
      <c r="F142" s="32">
        <f t="shared" si="46"/>
        <v>0</v>
      </c>
      <c r="G142" s="25"/>
      <c r="H142" s="25">
        <f t="shared" si="48"/>
        <v>0</v>
      </c>
      <c r="I142" s="24"/>
    </row>
    <row r="143" spans="1:9" hidden="1" outlineLevel="1" x14ac:dyDescent="0.25">
      <c r="A143" s="11"/>
      <c r="B143" s="36">
        <f t="shared" si="47"/>
        <v>0</v>
      </c>
      <c r="C143" s="25">
        <f t="shared" si="44"/>
        <v>0</v>
      </c>
      <c r="D143" s="32">
        <f t="shared" si="45"/>
        <v>0</v>
      </c>
      <c r="E143" s="36"/>
      <c r="F143" s="32">
        <f t="shared" si="46"/>
        <v>0</v>
      </c>
      <c r="G143" s="25"/>
      <c r="H143" s="25">
        <f t="shared" si="48"/>
        <v>0</v>
      </c>
      <c r="I143" s="24"/>
    </row>
    <row r="144" spans="1:9" hidden="1" outlineLevel="1" x14ac:dyDescent="0.25">
      <c r="A144" s="11"/>
      <c r="B144" s="36">
        <f t="shared" si="47"/>
        <v>0</v>
      </c>
      <c r="C144" s="25">
        <f t="shared" si="44"/>
        <v>0</v>
      </c>
      <c r="D144" s="32">
        <f t="shared" si="45"/>
        <v>0</v>
      </c>
      <c r="E144" s="36"/>
      <c r="F144" s="32">
        <f t="shared" si="46"/>
        <v>0</v>
      </c>
      <c r="G144" s="25"/>
      <c r="H144" s="25">
        <f t="shared" si="48"/>
        <v>0</v>
      </c>
      <c r="I144" s="24"/>
    </row>
    <row r="145" spans="1:9" hidden="1" outlineLevel="1" x14ac:dyDescent="0.25">
      <c r="A145" s="11"/>
      <c r="B145" s="36">
        <f t="shared" si="47"/>
        <v>0</v>
      </c>
      <c r="C145" s="25">
        <f t="shared" si="44"/>
        <v>0</v>
      </c>
      <c r="D145" s="32">
        <f t="shared" si="45"/>
        <v>0</v>
      </c>
      <c r="E145" s="36"/>
      <c r="F145" s="32">
        <f t="shared" si="46"/>
        <v>0</v>
      </c>
      <c r="G145" s="25"/>
      <c r="H145" s="25">
        <f t="shared" si="48"/>
        <v>0</v>
      </c>
      <c r="I145" s="24"/>
    </row>
    <row r="146" spans="1:9" hidden="1" outlineLevel="1" x14ac:dyDescent="0.25">
      <c r="A146" s="11"/>
      <c r="B146" s="36">
        <f t="shared" si="47"/>
        <v>0</v>
      </c>
      <c r="C146" s="25">
        <f t="shared" si="44"/>
        <v>0</v>
      </c>
      <c r="D146" s="32">
        <f t="shared" si="45"/>
        <v>0</v>
      </c>
      <c r="E146" s="36"/>
      <c r="F146" s="32">
        <f t="shared" si="46"/>
        <v>0</v>
      </c>
      <c r="G146" s="25"/>
      <c r="H146" s="25">
        <f t="shared" si="48"/>
        <v>0</v>
      </c>
      <c r="I146" s="24"/>
    </row>
    <row r="147" spans="1:9" hidden="1" outlineLevel="1" x14ac:dyDescent="0.25">
      <c r="A147" s="11"/>
      <c r="B147" s="36">
        <f t="shared" si="47"/>
        <v>0</v>
      </c>
      <c r="C147" s="25">
        <f t="shared" si="44"/>
        <v>0</v>
      </c>
      <c r="D147" s="32">
        <f t="shared" si="45"/>
        <v>0</v>
      </c>
      <c r="E147" s="36"/>
      <c r="F147" s="32">
        <f t="shared" si="46"/>
        <v>0</v>
      </c>
      <c r="G147" s="25"/>
      <c r="H147" s="25">
        <f t="shared" si="48"/>
        <v>0</v>
      </c>
      <c r="I147" s="24"/>
    </row>
    <row r="148" spans="1:9" hidden="1" outlineLevel="1" x14ac:dyDescent="0.25">
      <c r="A148" s="11"/>
      <c r="B148" s="36">
        <f t="shared" si="47"/>
        <v>0</v>
      </c>
      <c r="C148" s="25">
        <f t="shared" si="44"/>
        <v>0</v>
      </c>
      <c r="D148" s="32">
        <f t="shared" si="45"/>
        <v>0</v>
      </c>
      <c r="E148" s="36"/>
      <c r="F148" s="32">
        <f t="shared" si="46"/>
        <v>0</v>
      </c>
      <c r="G148" s="25"/>
      <c r="H148" s="25">
        <f t="shared" si="48"/>
        <v>0</v>
      </c>
      <c r="I148" s="24"/>
    </row>
    <row r="149" spans="1:9" hidden="1" outlineLevel="1" x14ac:dyDescent="0.25">
      <c r="A149" s="21"/>
      <c r="B149" s="22"/>
      <c r="C149" s="20"/>
      <c r="D149" s="23"/>
      <c r="E149" s="22"/>
      <c r="F149" s="23"/>
      <c r="G149" s="20"/>
      <c r="H149" s="20"/>
      <c r="I149" s="23"/>
    </row>
    <row r="150" spans="1:9" hidden="1" outlineLevel="1" x14ac:dyDescent="0.25">
      <c r="A150" s="10" t="s">
        <v>23</v>
      </c>
      <c r="B150" s="35"/>
      <c r="D150" s="24"/>
      <c r="E150" s="35"/>
      <c r="F150" s="24"/>
      <c r="I150" s="24"/>
    </row>
    <row r="151" spans="1:9" hidden="1" outlineLevel="1" x14ac:dyDescent="0.25">
      <c r="A151" s="11"/>
      <c r="B151" s="36">
        <f>IF(C151&gt;0,RANK(C151,C$151:C$160,1),0)</f>
        <v>0</v>
      </c>
      <c r="C151" s="25">
        <f t="shared" ref="C151:C160" si="49">+F151+H151+I151</f>
        <v>0</v>
      </c>
      <c r="D151" s="32">
        <f t="shared" ref="D151:D160" si="50">E151+G151</f>
        <v>0</v>
      </c>
      <c r="E151" s="36"/>
      <c r="F151" s="32">
        <f t="shared" ref="F151:F160" si="51">IF(E151&gt;0,RANK(E151,E$151:E$160,0),0)</f>
        <v>0</v>
      </c>
      <c r="G151" s="25"/>
      <c r="H151" s="25">
        <f>IF(G151&gt;0,RANK(G151,G$151:G$160,0),0)</f>
        <v>0</v>
      </c>
      <c r="I151" s="24"/>
    </row>
    <row r="152" spans="1:9" hidden="1" outlineLevel="1" x14ac:dyDescent="0.25">
      <c r="A152" s="11"/>
      <c r="B152" s="36">
        <f t="shared" ref="B152:B160" si="52">IF(C152&gt;0,RANK(C152,C$151:C$160,1),0)</f>
        <v>0</v>
      </c>
      <c r="C152" s="25">
        <f t="shared" si="49"/>
        <v>0</v>
      </c>
      <c r="D152" s="32">
        <f t="shared" si="50"/>
        <v>0</v>
      </c>
      <c r="E152" s="36"/>
      <c r="F152" s="32">
        <f t="shared" si="51"/>
        <v>0</v>
      </c>
      <c r="G152" s="25"/>
      <c r="H152" s="25">
        <f t="shared" ref="H152:H160" si="53">IF(G152&gt;0,RANK(G152,G$151:G$160,0),0)</f>
        <v>0</v>
      </c>
      <c r="I152" s="24"/>
    </row>
    <row r="153" spans="1:9" hidden="1" outlineLevel="1" x14ac:dyDescent="0.25">
      <c r="A153" s="11"/>
      <c r="B153" s="36">
        <f t="shared" si="52"/>
        <v>0</v>
      </c>
      <c r="C153" s="25">
        <f t="shared" si="49"/>
        <v>0</v>
      </c>
      <c r="D153" s="32">
        <f t="shared" si="50"/>
        <v>0</v>
      </c>
      <c r="E153" s="36"/>
      <c r="F153" s="32">
        <f t="shared" si="51"/>
        <v>0</v>
      </c>
      <c r="G153" s="25"/>
      <c r="H153" s="25">
        <f t="shared" si="53"/>
        <v>0</v>
      </c>
      <c r="I153" s="24"/>
    </row>
    <row r="154" spans="1:9" hidden="1" outlineLevel="1" x14ac:dyDescent="0.25">
      <c r="A154" s="11"/>
      <c r="B154" s="36">
        <f t="shared" si="52"/>
        <v>0</v>
      </c>
      <c r="C154" s="25">
        <f t="shared" si="49"/>
        <v>0</v>
      </c>
      <c r="D154" s="32">
        <f t="shared" si="50"/>
        <v>0</v>
      </c>
      <c r="E154" s="36"/>
      <c r="F154" s="32">
        <f t="shared" si="51"/>
        <v>0</v>
      </c>
      <c r="G154" s="25"/>
      <c r="H154" s="25">
        <f t="shared" si="53"/>
        <v>0</v>
      </c>
      <c r="I154" s="24"/>
    </row>
    <row r="155" spans="1:9" hidden="1" outlineLevel="1" x14ac:dyDescent="0.25">
      <c r="A155" s="11"/>
      <c r="B155" s="36">
        <f t="shared" si="52"/>
        <v>0</v>
      </c>
      <c r="C155" s="25">
        <f t="shared" si="49"/>
        <v>0</v>
      </c>
      <c r="D155" s="32">
        <f t="shared" si="50"/>
        <v>0</v>
      </c>
      <c r="E155" s="36"/>
      <c r="F155" s="32">
        <f t="shared" si="51"/>
        <v>0</v>
      </c>
      <c r="G155" s="25"/>
      <c r="H155" s="25">
        <f t="shared" si="53"/>
        <v>0</v>
      </c>
      <c r="I155" s="24"/>
    </row>
    <row r="156" spans="1:9" hidden="1" outlineLevel="1" x14ac:dyDescent="0.25">
      <c r="A156" s="11"/>
      <c r="B156" s="36">
        <f t="shared" si="52"/>
        <v>0</v>
      </c>
      <c r="C156" s="25">
        <f t="shared" si="49"/>
        <v>0</v>
      </c>
      <c r="D156" s="32">
        <f t="shared" si="50"/>
        <v>0</v>
      </c>
      <c r="E156" s="36"/>
      <c r="F156" s="32">
        <f t="shared" si="51"/>
        <v>0</v>
      </c>
      <c r="G156" s="25"/>
      <c r="H156" s="25">
        <f t="shared" si="53"/>
        <v>0</v>
      </c>
      <c r="I156" s="24"/>
    </row>
    <row r="157" spans="1:9" hidden="1" outlineLevel="1" x14ac:dyDescent="0.25">
      <c r="A157" s="11"/>
      <c r="B157" s="36">
        <f t="shared" si="52"/>
        <v>0</v>
      </c>
      <c r="C157" s="25">
        <f t="shared" si="49"/>
        <v>0</v>
      </c>
      <c r="D157" s="32">
        <f t="shared" si="50"/>
        <v>0</v>
      </c>
      <c r="E157" s="36"/>
      <c r="F157" s="32">
        <f t="shared" si="51"/>
        <v>0</v>
      </c>
      <c r="G157" s="25"/>
      <c r="H157" s="25">
        <f t="shared" si="53"/>
        <v>0</v>
      </c>
      <c r="I157" s="24"/>
    </row>
    <row r="158" spans="1:9" hidden="1" outlineLevel="1" x14ac:dyDescent="0.25">
      <c r="A158" s="11"/>
      <c r="B158" s="36">
        <f t="shared" si="52"/>
        <v>0</v>
      </c>
      <c r="C158" s="25">
        <f t="shared" si="49"/>
        <v>0</v>
      </c>
      <c r="D158" s="32">
        <f t="shared" si="50"/>
        <v>0</v>
      </c>
      <c r="E158" s="36"/>
      <c r="F158" s="32">
        <f t="shared" si="51"/>
        <v>0</v>
      </c>
      <c r="G158" s="25"/>
      <c r="H158" s="25">
        <f t="shared" si="53"/>
        <v>0</v>
      </c>
      <c r="I158" s="24"/>
    </row>
    <row r="159" spans="1:9" hidden="1" outlineLevel="1" x14ac:dyDescent="0.25">
      <c r="A159" s="11"/>
      <c r="B159" s="36">
        <f t="shared" si="52"/>
        <v>0</v>
      </c>
      <c r="C159" s="25">
        <f t="shared" si="49"/>
        <v>0</v>
      </c>
      <c r="D159" s="32">
        <f t="shared" si="50"/>
        <v>0</v>
      </c>
      <c r="E159" s="36"/>
      <c r="F159" s="32">
        <f t="shared" si="51"/>
        <v>0</v>
      </c>
      <c r="G159" s="25"/>
      <c r="H159" s="25">
        <f t="shared" si="53"/>
        <v>0</v>
      </c>
      <c r="I159" s="24"/>
    </row>
    <row r="160" spans="1:9" hidden="1" outlineLevel="1" x14ac:dyDescent="0.25">
      <c r="A160" s="11"/>
      <c r="B160" s="36">
        <f t="shared" si="52"/>
        <v>0</v>
      </c>
      <c r="C160" s="25">
        <f t="shared" si="49"/>
        <v>0</v>
      </c>
      <c r="D160" s="32">
        <f t="shared" si="50"/>
        <v>0</v>
      </c>
      <c r="E160" s="36"/>
      <c r="F160" s="32">
        <f t="shared" si="51"/>
        <v>0</v>
      </c>
      <c r="G160" s="25"/>
      <c r="H160" s="25">
        <f t="shared" si="53"/>
        <v>0</v>
      </c>
      <c r="I160" s="24"/>
    </row>
    <row r="161" spans="1:9" hidden="1" outlineLevel="1" x14ac:dyDescent="0.25">
      <c r="A161" s="21"/>
      <c r="B161" s="22"/>
      <c r="C161" s="20"/>
      <c r="D161" s="23"/>
      <c r="E161" s="22"/>
      <c r="F161" s="23"/>
      <c r="G161" s="20"/>
      <c r="H161" s="20"/>
      <c r="I161" s="23"/>
    </row>
    <row r="162" spans="1:9" hidden="1" outlineLevel="1" x14ac:dyDescent="0.25">
      <c r="A162" s="10" t="s">
        <v>24</v>
      </c>
      <c r="B162" s="35"/>
      <c r="D162" s="24"/>
      <c r="E162" s="35"/>
      <c r="F162" s="24"/>
      <c r="I162" s="24"/>
    </row>
    <row r="163" spans="1:9" hidden="1" outlineLevel="1" x14ac:dyDescent="0.25">
      <c r="A163" s="11"/>
      <c r="B163" s="36">
        <f>IF(C163&gt;0,RANK(C163,C$163:C$172,1),0)</f>
        <v>0</v>
      </c>
      <c r="C163" s="25">
        <f t="shared" ref="C163:C172" si="54">+F163+H163+I163</f>
        <v>0</v>
      </c>
      <c r="D163" s="32">
        <f t="shared" ref="D163:D172" si="55">E163+G163</f>
        <v>0</v>
      </c>
      <c r="E163" s="36"/>
      <c r="F163" s="32">
        <f t="shared" ref="F163:F172" si="56">IF(E163&gt;0,RANK(E163,E$163:E$172,0),0)</f>
        <v>0</v>
      </c>
      <c r="G163" s="25"/>
      <c r="H163" s="25">
        <f>IF(G163&gt;0,RANK(G163,G$163:G$172,0),0)</f>
        <v>0</v>
      </c>
      <c r="I163" s="24"/>
    </row>
    <row r="164" spans="1:9" hidden="1" outlineLevel="1" x14ac:dyDescent="0.25">
      <c r="A164" s="11"/>
      <c r="B164" s="36">
        <f t="shared" ref="B164:B172" si="57">IF(C164&gt;0,RANK(C164,C$163:C$172,1),0)</f>
        <v>0</v>
      </c>
      <c r="C164" s="25">
        <f t="shared" si="54"/>
        <v>0</v>
      </c>
      <c r="D164" s="32">
        <f t="shared" si="55"/>
        <v>0</v>
      </c>
      <c r="E164" s="36"/>
      <c r="F164" s="32">
        <f t="shared" si="56"/>
        <v>0</v>
      </c>
      <c r="G164" s="25"/>
      <c r="H164" s="25">
        <f t="shared" ref="H164:H172" si="58">IF(G164&gt;0,RANK(G164,G$163:G$172,0),0)</f>
        <v>0</v>
      </c>
      <c r="I164" s="24"/>
    </row>
    <row r="165" spans="1:9" hidden="1" outlineLevel="1" x14ac:dyDescent="0.25">
      <c r="A165" s="11"/>
      <c r="B165" s="36">
        <f t="shared" si="57"/>
        <v>0</v>
      </c>
      <c r="C165" s="25">
        <f t="shared" si="54"/>
        <v>0</v>
      </c>
      <c r="D165" s="32">
        <f t="shared" si="55"/>
        <v>0</v>
      </c>
      <c r="E165" s="36"/>
      <c r="F165" s="32">
        <f t="shared" si="56"/>
        <v>0</v>
      </c>
      <c r="G165" s="25"/>
      <c r="H165" s="25">
        <f t="shared" si="58"/>
        <v>0</v>
      </c>
      <c r="I165" s="24"/>
    </row>
    <row r="166" spans="1:9" hidden="1" outlineLevel="1" x14ac:dyDescent="0.25">
      <c r="A166" s="11"/>
      <c r="B166" s="36">
        <f t="shared" si="57"/>
        <v>0</v>
      </c>
      <c r="C166" s="25">
        <f t="shared" si="54"/>
        <v>0</v>
      </c>
      <c r="D166" s="32">
        <f t="shared" si="55"/>
        <v>0</v>
      </c>
      <c r="E166" s="36"/>
      <c r="F166" s="32">
        <f t="shared" si="56"/>
        <v>0</v>
      </c>
      <c r="G166" s="25"/>
      <c r="H166" s="25">
        <f t="shared" si="58"/>
        <v>0</v>
      </c>
      <c r="I166" s="24"/>
    </row>
    <row r="167" spans="1:9" hidden="1" outlineLevel="1" x14ac:dyDescent="0.25">
      <c r="A167" s="11"/>
      <c r="B167" s="36">
        <f t="shared" si="57"/>
        <v>0</v>
      </c>
      <c r="C167" s="25">
        <f t="shared" si="54"/>
        <v>0</v>
      </c>
      <c r="D167" s="32">
        <f t="shared" si="55"/>
        <v>0</v>
      </c>
      <c r="E167" s="36"/>
      <c r="F167" s="32">
        <f t="shared" si="56"/>
        <v>0</v>
      </c>
      <c r="G167" s="25"/>
      <c r="H167" s="25">
        <f t="shared" si="58"/>
        <v>0</v>
      </c>
      <c r="I167" s="24"/>
    </row>
    <row r="168" spans="1:9" hidden="1" outlineLevel="1" x14ac:dyDescent="0.25">
      <c r="A168" s="11"/>
      <c r="B168" s="36">
        <f t="shared" si="57"/>
        <v>0</v>
      </c>
      <c r="C168" s="25">
        <f t="shared" si="54"/>
        <v>0</v>
      </c>
      <c r="D168" s="32">
        <f t="shared" si="55"/>
        <v>0</v>
      </c>
      <c r="E168" s="36"/>
      <c r="F168" s="32">
        <f t="shared" si="56"/>
        <v>0</v>
      </c>
      <c r="G168" s="25"/>
      <c r="H168" s="25">
        <f t="shared" si="58"/>
        <v>0</v>
      </c>
      <c r="I168" s="24"/>
    </row>
    <row r="169" spans="1:9" hidden="1" outlineLevel="1" x14ac:dyDescent="0.25">
      <c r="A169" s="11"/>
      <c r="B169" s="36">
        <f t="shared" si="57"/>
        <v>0</v>
      </c>
      <c r="C169" s="25">
        <f t="shared" si="54"/>
        <v>0</v>
      </c>
      <c r="D169" s="32">
        <f t="shared" si="55"/>
        <v>0</v>
      </c>
      <c r="E169" s="36"/>
      <c r="F169" s="32">
        <f t="shared" si="56"/>
        <v>0</v>
      </c>
      <c r="G169" s="25"/>
      <c r="H169" s="25">
        <f t="shared" si="58"/>
        <v>0</v>
      </c>
      <c r="I169" s="24"/>
    </row>
    <row r="170" spans="1:9" hidden="1" outlineLevel="1" x14ac:dyDescent="0.25">
      <c r="A170" s="11"/>
      <c r="B170" s="36">
        <f t="shared" si="57"/>
        <v>0</v>
      </c>
      <c r="C170" s="25">
        <f t="shared" si="54"/>
        <v>0</v>
      </c>
      <c r="D170" s="32">
        <f t="shared" si="55"/>
        <v>0</v>
      </c>
      <c r="E170" s="36"/>
      <c r="F170" s="32">
        <f t="shared" si="56"/>
        <v>0</v>
      </c>
      <c r="G170" s="25"/>
      <c r="H170" s="25">
        <f t="shared" si="58"/>
        <v>0</v>
      </c>
      <c r="I170" s="24"/>
    </row>
    <row r="171" spans="1:9" hidden="1" outlineLevel="1" x14ac:dyDescent="0.25">
      <c r="A171" s="11"/>
      <c r="B171" s="36">
        <f t="shared" si="57"/>
        <v>0</v>
      </c>
      <c r="C171" s="25">
        <f t="shared" si="54"/>
        <v>0</v>
      </c>
      <c r="D171" s="32">
        <f t="shared" si="55"/>
        <v>0</v>
      </c>
      <c r="E171" s="36"/>
      <c r="F171" s="32">
        <f t="shared" si="56"/>
        <v>0</v>
      </c>
      <c r="G171" s="25"/>
      <c r="H171" s="25">
        <f t="shared" si="58"/>
        <v>0</v>
      </c>
      <c r="I171" s="24"/>
    </row>
    <row r="172" spans="1:9" hidden="1" outlineLevel="1" x14ac:dyDescent="0.25">
      <c r="A172" s="11"/>
      <c r="B172" s="36">
        <f t="shared" si="57"/>
        <v>0</v>
      </c>
      <c r="C172" s="25">
        <f t="shared" si="54"/>
        <v>0</v>
      </c>
      <c r="D172" s="32">
        <f t="shared" si="55"/>
        <v>0</v>
      </c>
      <c r="E172" s="36"/>
      <c r="F172" s="32">
        <f t="shared" si="56"/>
        <v>0</v>
      </c>
      <c r="G172" s="25"/>
      <c r="H172" s="25">
        <f t="shared" si="58"/>
        <v>0</v>
      </c>
      <c r="I172" s="24"/>
    </row>
    <row r="173" spans="1:9" hidden="1" outlineLevel="1" x14ac:dyDescent="0.25">
      <c r="A173" s="21"/>
      <c r="B173" s="22"/>
      <c r="C173" s="20"/>
      <c r="D173" s="23"/>
      <c r="E173" s="22"/>
      <c r="F173" s="23"/>
      <c r="G173" s="20"/>
      <c r="H173" s="20"/>
      <c r="I173" s="23"/>
    </row>
    <row r="174" spans="1:9" hidden="1" outlineLevel="1" x14ac:dyDescent="0.25">
      <c r="A174" s="10" t="s">
        <v>25</v>
      </c>
      <c r="B174" s="35"/>
      <c r="D174" s="24"/>
      <c r="E174" s="35"/>
      <c r="F174" s="24"/>
      <c r="I174" s="24"/>
    </row>
    <row r="175" spans="1:9" hidden="1" outlineLevel="1" x14ac:dyDescent="0.25">
      <c r="A175" s="11"/>
      <c r="B175" s="36">
        <f>IF(C175&gt;0,RANK(C175,C$175:C$184,1),0)</f>
        <v>0</v>
      </c>
      <c r="C175" s="25">
        <f t="shared" ref="C175:C184" si="59">+F175+H175+I175</f>
        <v>0</v>
      </c>
      <c r="D175" s="32">
        <f t="shared" ref="D175:D184" si="60">E175+G175</f>
        <v>0</v>
      </c>
      <c r="E175" s="36"/>
      <c r="F175" s="32">
        <f t="shared" ref="F175:F184" si="61">IF(E175&gt;0,RANK(E175,E$175:E$184,0),0)</f>
        <v>0</v>
      </c>
      <c r="G175" s="25"/>
      <c r="H175" s="25">
        <f>IF(G175&gt;0,RANK(G175,G$175:G$184,0),0)</f>
        <v>0</v>
      </c>
      <c r="I175" s="24"/>
    </row>
    <row r="176" spans="1:9" hidden="1" outlineLevel="1" x14ac:dyDescent="0.25">
      <c r="A176" s="11"/>
      <c r="B176" s="36">
        <f t="shared" ref="B176:B184" si="62">IF(C176&gt;0,RANK(C176,C$175:C$184,1),0)</f>
        <v>0</v>
      </c>
      <c r="C176" s="25">
        <f t="shared" si="59"/>
        <v>0</v>
      </c>
      <c r="D176" s="32">
        <f t="shared" si="60"/>
        <v>0</v>
      </c>
      <c r="E176" s="36"/>
      <c r="F176" s="32">
        <f t="shared" si="61"/>
        <v>0</v>
      </c>
      <c r="G176" s="25"/>
      <c r="H176" s="25">
        <f t="shared" ref="H176:H184" si="63">IF(G176&gt;0,RANK(G176,G$175:G$184,0),0)</f>
        <v>0</v>
      </c>
      <c r="I176" s="24"/>
    </row>
    <row r="177" spans="1:9" hidden="1" outlineLevel="1" x14ac:dyDescent="0.25">
      <c r="A177" s="11"/>
      <c r="B177" s="36">
        <f t="shared" si="62"/>
        <v>0</v>
      </c>
      <c r="C177" s="25">
        <f t="shared" si="59"/>
        <v>0</v>
      </c>
      <c r="D177" s="32">
        <f t="shared" si="60"/>
        <v>0</v>
      </c>
      <c r="E177" s="36"/>
      <c r="F177" s="32">
        <f t="shared" si="61"/>
        <v>0</v>
      </c>
      <c r="G177" s="25"/>
      <c r="H177" s="25">
        <f t="shared" si="63"/>
        <v>0</v>
      </c>
      <c r="I177" s="24"/>
    </row>
    <row r="178" spans="1:9" hidden="1" outlineLevel="1" x14ac:dyDescent="0.25">
      <c r="A178" s="11"/>
      <c r="B178" s="36">
        <f t="shared" si="62"/>
        <v>0</v>
      </c>
      <c r="C178" s="25">
        <f t="shared" si="59"/>
        <v>0</v>
      </c>
      <c r="D178" s="32">
        <f t="shared" si="60"/>
        <v>0</v>
      </c>
      <c r="E178" s="36"/>
      <c r="F178" s="32">
        <f t="shared" si="61"/>
        <v>0</v>
      </c>
      <c r="G178" s="25"/>
      <c r="H178" s="25">
        <f t="shared" si="63"/>
        <v>0</v>
      </c>
      <c r="I178" s="24"/>
    </row>
    <row r="179" spans="1:9" hidden="1" outlineLevel="1" x14ac:dyDescent="0.25">
      <c r="A179" s="11"/>
      <c r="B179" s="36">
        <f t="shared" si="62"/>
        <v>0</v>
      </c>
      <c r="C179" s="25">
        <f t="shared" si="59"/>
        <v>0</v>
      </c>
      <c r="D179" s="32">
        <f t="shared" si="60"/>
        <v>0</v>
      </c>
      <c r="E179" s="36"/>
      <c r="F179" s="32">
        <f t="shared" si="61"/>
        <v>0</v>
      </c>
      <c r="G179" s="25"/>
      <c r="H179" s="25">
        <f t="shared" si="63"/>
        <v>0</v>
      </c>
      <c r="I179" s="24"/>
    </row>
    <row r="180" spans="1:9" hidden="1" outlineLevel="1" x14ac:dyDescent="0.25">
      <c r="A180" s="11"/>
      <c r="B180" s="36">
        <f t="shared" si="62"/>
        <v>0</v>
      </c>
      <c r="C180" s="25">
        <f t="shared" si="59"/>
        <v>0</v>
      </c>
      <c r="D180" s="32">
        <f t="shared" si="60"/>
        <v>0</v>
      </c>
      <c r="E180" s="36"/>
      <c r="F180" s="32">
        <f t="shared" si="61"/>
        <v>0</v>
      </c>
      <c r="G180" s="25"/>
      <c r="H180" s="25">
        <f t="shared" si="63"/>
        <v>0</v>
      </c>
      <c r="I180" s="24"/>
    </row>
    <row r="181" spans="1:9" hidden="1" outlineLevel="1" x14ac:dyDescent="0.25">
      <c r="A181" s="11"/>
      <c r="B181" s="36">
        <f t="shared" si="62"/>
        <v>0</v>
      </c>
      <c r="C181" s="25">
        <f t="shared" si="59"/>
        <v>0</v>
      </c>
      <c r="D181" s="32">
        <f t="shared" si="60"/>
        <v>0</v>
      </c>
      <c r="E181" s="36"/>
      <c r="F181" s="32">
        <f t="shared" si="61"/>
        <v>0</v>
      </c>
      <c r="G181" s="25"/>
      <c r="H181" s="25">
        <f t="shared" si="63"/>
        <v>0</v>
      </c>
      <c r="I181" s="24"/>
    </row>
    <row r="182" spans="1:9" hidden="1" outlineLevel="1" x14ac:dyDescent="0.25">
      <c r="A182" s="11"/>
      <c r="B182" s="36">
        <f t="shared" si="62"/>
        <v>0</v>
      </c>
      <c r="C182" s="25">
        <f t="shared" si="59"/>
        <v>0</v>
      </c>
      <c r="D182" s="32">
        <f t="shared" si="60"/>
        <v>0</v>
      </c>
      <c r="E182" s="36"/>
      <c r="F182" s="32">
        <f t="shared" si="61"/>
        <v>0</v>
      </c>
      <c r="G182" s="25"/>
      <c r="H182" s="25">
        <f t="shared" si="63"/>
        <v>0</v>
      </c>
      <c r="I182" s="24"/>
    </row>
    <row r="183" spans="1:9" hidden="1" outlineLevel="1" x14ac:dyDescent="0.25">
      <c r="A183" s="11"/>
      <c r="B183" s="36">
        <f t="shared" si="62"/>
        <v>0</v>
      </c>
      <c r="C183" s="25">
        <f t="shared" si="59"/>
        <v>0</v>
      </c>
      <c r="D183" s="32">
        <f t="shared" si="60"/>
        <v>0</v>
      </c>
      <c r="E183" s="36"/>
      <c r="F183" s="32">
        <f t="shared" si="61"/>
        <v>0</v>
      </c>
      <c r="G183" s="25"/>
      <c r="H183" s="25">
        <f t="shared" si="63"/>
        <v>0</v>
      </c>
      <c r="I183" s="24"/>
    </row>
    <row r="184" spans="1:9" hidden="1" outlineLevel="1" x14ac:dyDescent="0.25">
      <c r="A184" s="11"/>
      <c r="B184" s="36">
        <f t="shared" si="62"/>
        <v>0</v>
      </c>
      <c r="C184" s="25">
        <f t="shared" si="59"/>
        <v>0</v>
      </c>
      <c r="D184" s="32">
        <f t="shared" si="60"/>
        <v>0</v>
      </c>
      <c r="E184" s="36"/>
      <c r="F184" s="32">
        <f t="shared" si="61"/>
        <v>0</v>
      </c>
      <c r="G184" s="25"/>
      <c r="H184" s="25">
        <f t="shared" si="63"/>
        <v>0</v>
      </c>
      <c r="I184" s="24"/>
    </row>
    <row r="185" spans="1:9" hidden="1" outlineLevel="1" x14ac:dyDescent="0.25">
      <c r="A185" s="21"/>
      <c r="B185" s="22"/>
      <c r="C185" s="20"/>
      <c r="D185" s="23"/>
      <c r="E185" s="22"/>
      <c r="F185" s="23"/>
      <c r="G185" s="20"/>
      <c r="H185" s="20"/>
      <c r="I185" s="23"/>
    </row>
    <row r="186" spans="1:9" hidden="1" outlineLevel="1" x14ac:dyDescent="0.25">
      <c r="A186" s="10" t="s">
        <v>26</v>
      </c>
      <c r="B186" s="35"/>
      <c r="D186" s="24"/>
      <c r="E186" s="35"/>
      <c r="F186" s="24"/>
      <c r="I186" s="24"/>
    </row>
    <row r="187" spans="1:9" hidden="1" outlineLevel="1" x14ac:dyDescent="0.25">
      <c r="A187" s="11"/>
      <c r="B187" s="36">
        <f>IF(C187&gt;0,RANK(C187,C$187:C$196,1),0)</f>
        <v>0</v>
      </c>
      <c r="C187" s="25">
        <f t="shared" ref="C187:C196" si="64">+F187+H187+I187</f>
        <v>0</v>
      </c>
      <c r="D187" s="32">
        <f t="shared" ref="D187:D196" si="65">E187+G187</f>
        <v>0</v>
      </c>
      <c r="E187" s="36"/>
      <c r="F187" s="32">
        <f t="shared" ref="F187:F196" si="66">IF(E187&gt;0,RANK(E187,E$187:E$196,0),0)</f>
        <v>0</v>
      </c>
      <c r="G187" s="25"/>
      <c r="H187" s="25">
        <f>IF(G187&gt;0,RANK(G187,G$187:G$196,0),0)</f>
        <v>0</v>
      </c>
      <c r="I187" s="24"/>
    </row>
    <row r="188" spans="1:9" hidden="1" outlineLevel="1" x14ac:dyDescent="0.25">
      <c r="A188" s="11"/>
      <c r="B188" s="36">
        <f t="shared" ref="B188:B196" si="67">IF(C188&gt;0,RANK(C188,C$187:C$196,1),0)</f>
        <v>0</v>
      </c>
      <c r="C188" s="25">
        <f t="shared" si="64"/>
        <v>0</v>
      </c>
      <c r="D188" s="32">
        <f t="shared" si="65"/>
        <v>0</v>
      </c>
      <c r="E188" s="36"/>
      <c r="F188" s="32">
        <f t="shared" si="66"/>
        <v>0</v>
      </c>
      <c r="G188" s="25"/>
      <c r="H188" s="25">
        <f t="shared" ref="H188:H196" si="68">IF(G188&gt;0,RANK(G188,G$187:G$196,0),0)</f>
        <v>0</v>
      </c>
      <c r="I188" s="24"/>
    </row>
    <row r="189" spans="1:9" hidden="1" outlineLevel="1" x14ac:dyDescent="0.25">
      <c r="A189" s="11"/>
      <c r="B189" s="36">
        <f t="shared" si="67"/>
        <v>0</v>
      </c>
      <c r="C189" s="25">
        <f t="shared" si="64"/>
        <v>0</v>
      </c>
      <c r="D189" s="32">
        <f t="shared" si="65"/>
        <v>0</v>
      </c>
      <c r="E189" s="36"/>
      <c r="F189" s="32">
        <f t="shared" si="66"/>
        <v>0</v>
      </c>
      <c r="G189" s="25"/>
      <c r="H189" s="25">
        <f t="shared" si="68"/>
        <v>0</v>
      </c>
      <c r="I189" s="24"/>
    </row>
    <row r="190" spans="1:9" hidden="1" outlineLevel="1" x14ac:dyDescent="0.25">
      <c r="A190" s="11"/>
      <c r="B190" s="36">
        <f t="shared" si="67"/>
        <v>0</v>
      </c>
      <c r="C190" s="25">
        <f t="shared" si="64"/>
        <v>0</v>
      </c>
      <c r="D190" s="32">
        <f t="shared" si="65"/>
        <v>0</v>
      </c>
      <c r="E190" s="36"/>
      <c r="F190" s="32">
        <f t="shared" si="66"/>
        <v>0</v>
      </c>
      <c r="G190" s="25"/>
      <c r="H190" s="25">
        <f t="shared" si="68"/>
        <v>0</v>
      </c>
      <c r="I190" s="24"/>
    </row>
    <row r="191" spans="1:9" hidden="1" outlineLevel="1" x14ac:dyDescent="0.25">
      <c r="A191" s="11"/>
      <c r="B191" s="36">
        <f t="shared" si="67"/>
        <v>0</v>
      </c>
      <c r="C191" s="25">
        <f t="shared" si="64"/>
        <v>0</v>
      </c>
      <c r="D191" s="32">
        <f t="shared" si="65"/>
        <v>0</v>
      </c>
      <c r="E191" s="36"/>
      <c r="F191" s="32">
        <f t="shared" si="66"/>
        <v>0</v>
      </c>
      <c r="G191" s="25"/>
      <c r="H191" s="25">
        <f t="shared" si="68"/>
        <v>0</v>
      </c>
      <c r="I191" s="24"/>
    </row>
    <row r="192" spans="1:9" hidden="1" outlineLevel="1" x14ac:dyDescent="0.25">
      <c r="A192" s="11"/>
      <c r="B192" s="36">
        <f t="shared" si="67"/>
        <v>0</v>
      </c>
      <c r="C192" s="25">
        <f t="shared" si="64"/>
        <v>0</v>
      </c>
      <c r="D192" s="32">
        <f t="shared" si="65"/>
        <v>0</v>
      </c>
      <c r="E192" s="36"/>
      <c r="F192" s="32">
        <f t="shared" si="66"/>
        <v>0</v>
      </c>
      <c r="G192" s="25"/>
      <c r="H192" s="25">
        <f t="shared" si="68"/>
        <v>0</v>
      </c>
      <c r="I192" s="24"/>
    </row>
    <row r="193" spans="1:9" hidden="1" outlineLevel="1" x14ac:dyDescent="0.25">
      <c r="A193" s="11"/>
      <c r="B193" s="36">
        <f t="shared" si="67"/>
        <v>0</v>
      </c>
      <c r="C193" s="25">
        <f t="shared" si="64"/>
        <v>0</v>
      </c>
      <c r="D193" s="32">
        <f t="shared" si="65"/>
        <v>0</v>
      </c>
      <c r="E193" s="36"/>
      <c r="F193" s="32">
        <f t="shared" si="66"/>
        <v>0</v>
      </c>
      <c r="G193" s="25"/>
      <c r="H193" s="25">
        <f t="shared" si="68"/>
        <v>0</v>
      </c>
      <c r="I193" s="24"/>
    </row>
    <row r="194" spans="1:9" hidden="1" outlineLevel="1" x14ac:dyDescent="0.25">
      <c r="A194" s="11"/>
      <c r="B194" s="36">
        <f t="shared" si="67"/>
        <v>0</v>
      </c>
      <c r="C194" s="25">
        <f t="shared" si="64"/>
        <v>0</v>
      </c>
      <c r="D194" s="32">
        <f t="shared" si="65"/>
        <v>0</v>
      </c>
      <c r="E194" s="36"/>
      <c r="F194" s="32">
        <f t="shared" si="66"/>
        <v>0</v>
      </c>
      <c r="G194" s="25"/>
      <c r="H194" s="25">
        <f t="shared" si="68"/>
        <v>0</v>
      </c>
      <c r="I194" s="24"/>
    </row>
    <row r="195" spans="1:9" hidden="1" outlineLevel="1" x14ac:dyDescent="0.25">
      <c r="A195" s="11"/>
      <c r="B195" s="36">
        <f t="shared" si="67"/>
        <v>0</v>
      </c>
      <c r="C195" s="25">
        <f t="shared" si="64"/>
        <v>0</v>
      </c>
      <c r="D195" s="32">
        <f t="shared" si="65"/>
        <v>0</v>
      </c>
      <c r="E195" s="36"/>
      <c r="F195" s="32">
        <f t="shared" si="66"/>
        <v>0</v>
      </c>
      <c r="G195" s="25"/>
      <c r="H195" s="25">
        <f t="shared" si="68"/>
        <v>0</v>
      </c>
      <c r="I195" s="24"/>
    </row>
    <row r="196" spans="1:9" hidden="1" outlineLevel="1" x14ac:dyDescent="0.25">
      <c r="A196" s="11"/>
      <c r="B196" s="36">
        <f t="shared" si="67"/>
        <v>0</v>
      </c>
      <c r="C196" s="25">
        <f t="shared" si="64"/>
        <v>0</v>
      </c>
      <c r="D196" s="32">
        <f t="shared" si="65"/>
        <v>0</v>
      </c>
      <c r="E196" s="36"/>
      <c r="F196" s="32">
        <f t="shared" si="66"/>
        <v>0</v>
      </c>
      <c r="G196" s="25"/>
      <c r="H196" s="25">
        <f t="shared" si="68"/>
        <v>0</v>
      </c>
      <c r="I196" s="24"/>
    </row>
    <row r="197" spans="1:9" hidden="1" outlineLevel="1" x14ac:dyDescent="0.25">
      <c r="A197" s="21"/>
      <c r="B197" s="22"/>
      <c r="C197" s="22"/>
      <c r="D197" s="23"/>
      <c r="E197" s="22"/>
      <c r="F197" s="23"/>
      <c r="G197" s="20"/>
      <c r="H197" s="20"/>
      <c r="I197" s="23"/>
    </row>
    <row r="198" spans="1:9" hidden="1" outlineLevel="1" x14ac:dyDescent="0.25">
      <c r="A198" s="12" t="s">
        <v>27</v>
      </c>
      <c r="B198" s="35"/>
      <c r="D198" s="32">
        <f t="shared" ref="D198:D208" si="69">E198+G198</f>
        <v>0</v>
      </c>
      <c r="E198" s="35"/>
      <c r="F198" s="24"/>
      <c r="I198" s="24"/>
    </row>
    <row r="199" spans="1:9" hidden="1" outlineLevel="1" x14ac:dyDescent="0.25">
      <c r="A199" s="11"/>
      <c r="B199" s="36">
        <f>IF(C199&gt;0,RANK(C199,C$199:C$208,1),0)</f>
        <v>0</v>
      </c>
      <c r="C199" s="25">
        <f t="shared" ref="C199:C208" si="70">+F199+H199+I199</f>
        <v>0</v>
      </c>
      <c r="D199" s="32">
        <f t="shared" si="69"/>
        <v>0</v>
      </c>
      <c r="E199" s="36"/>
      <c r="F199" s="32">
        <f t="shared" ref="F199:F208" si="71">IF(E199&gt;0,RANK(E199,E$199:E$208,0),0)</f>
        <v>0</v>
      </c>
      <c r="G199" s="25"/>
      <c r="H199" s="25">
        <f>IF(G199&gt;0,RANK(G199,G$199:G$208,0),0)</f>
        <v>0</v>
      </c>
      <c r="I199" s="24"/>
    </row>
    <row r="200" spans="1:9" hidden="1" outlineLevel="1" x14ac:dyDescent="0.25">
      <c r="A200" s="11"/>
      <c r="B200" s="36">
        <f t="shared" ref="B200:B208" si="72">IF(C200&gt;0,RANK(C200,C$199:C$208,1),0)</f>
        <v>0</v>
      </c>
      <c r="C200" s="25">
        <f t="shared" si="70"/>
        <v>0</v>
      </c>
      <c r="D200" s="32">
        <f t="shared" si="69"/>
        <v>0</v>
      </c>
      <c r="E200" s="36"/>
      <c r="F200" s="32">
        <f t="shared" si="71"/>
        <v>0</v>
      </c>
      <c r="G200" s="25"/>
      <c r="H200" s="25">
        <f t="shared" ref="H200:H208" si="73">IF(G200&gt;0,RANK(G200,G$199:G$208,0),0)</f>
        <v>0</v>
      </c>
      <c r="I200" s="24"/>
    </row>
    <row r="201" spans="1:9" hidden="1" outlineLevel="1" x14ac:dyDescent="0.25">
      <c r="A201" s="11"/>
      <c r="B201" s="36">
        <f t="shared" si="72"/>
        <v>0</v>
      </c>
      <c r="C201" s="25">
        <f t="shared" si="70"/>
        <v>0</v>
      </c>
      <c r="D201" s="32">
        <f t="shared" si="69"/>
        <v>0</v>
      </c>
      <c r="E201" s="36"/>
      <c r="F201" s="32">
        <f t="shared" si="71"/>
        <v>0</v>
      </c>
      <c r="G201" s="25"/>
      <c r="H201" s="25">
        <f t="shared" si="73"/>
        <v>0</v>
      </c>
      <c r="I201" s="24"/>
    </row>
    <row r="202" spans="1:9" hidden="1" outlineLevel="1" x14ac:dyDescent="0.25">
      <c r="A202" s="11"/>
      <c r="B202" s="36">
        <f t="shared" si="72"/>
        <v>0</v>
      </c>
      <c r="C202" s="25">
        <f t="shared" si="70"/>
        <v>0</v>
      </c>
      <c r="D202" s="32">
        <f t="shared" si="69"/>
        <v>0</v>
      </c>
      <c r="E202" s="36"/>
      <c r="F202" s="32">
        <f t="shared" si="71"/>
        <v>0</v>
      </c>
      <c r="G202" s="25"/>
      <c r="H202" s="25">
        <f t="shared" si="73"/>
        <v>0</v>
      </c>
      <c r="I202" s="24"/>
    </row>
    <row r="203" spans="1:9" hidden="1" outlineLevel="1" x14ac:dyDescent="0.25">
      <c r="A203" s="11"/>
      <c r="B203" s="36">
        <f t="shared" si="72"/>
        <v>0</v>
      </c>
      <c r="C203" s="25">
        <f t="shared" si="70"/>
        <v>0</v>
      </c>
      <c r="D203" s="32">
        <f t="shared" si="69"/>
        <v>0</v>
      </c>
      <c r="E203" s="36"/>
      <c r="F203" s="32">
        <f t="shared" si="71"/>
        <v>0</v>
      </c>
      <c r="G203" s="25"/>
      <c r="H203" s="25">
        <f t="shared" si="73"/>
        <v>0</v>
      </c>
      <c r="I203" s="24"/>
    </row>
    <row r="204" spans="1:9" hidden="1" outlineLevel="1" x14ac:dyDescent="0.25">
      <c r="A204" s="11"/>
      <c r="B204" s="36">
        <f t="shared" si="72"/>
        <v>0</v>
      </c>
      <c r="C204" s="25">
        <f t="shared" si="70"/>
        <v>0</v>
      </c>
      <c r="D204" s="32">
        <f t="shared" si="69"/>
        <v>0</v>
      </c>
      <c r="E204" s="36"/>
      <c r="F204" s="32">
        <f t="shared" si="71"/>
        <v>0</v>
      </c>
      <c r="G204" s="25"/>
      <c r="H204" s="25">
        <f t="shared" si="73"/>
        <v>0</v>
      </c>
      <c r="I204" s="24"/>
    </row>
    <row r="205" spans="1:9" hidden="1" outlineLevel="1" x14ac:dyDescent="0.25">
      <c r="A205" s="11"/>
      <c r="B205" s="36">
        <f t="shared" si="72"/>
        <v>0</v>
      </c>
      <c r="C205" s="25">
        <f t="shared" si="70"/>
        <v>0</v>
      </c>
      <c r="D205" s="32">
        <f t="shared" si="69"/>
        <v>0</v>
      </c>
      <c r="E205" s="36"/>
      <c r="F205" s="32">
        <f t="shared" si="71"/>
        <v>0</v>
      </c>
      <c r="G205" s="25"/>
      <c r="H205" s="25">
        <f t="shared" si="73"/>
        <v>0</v>
      </c>
      <c r="I205" s="24"/>
    </row>
    <row r="206" spans="1:9" hidden="1" outlineLevel="1" x14ac:dyDescent="0.25">
      <c r="A206" s="11"/>
      <c r="B206" s="36">
        <f t="shared" si="72"/>
        <v>0</v>
      </c>
      <c r="C206" s="25">
        <f t="shared" si="70"/>
        <v>0</v>
      </c>
      <c r="D206" s="32">
        <f t="shared" si="69"/>
        <v>0</v>
      </c>
      <c r="E206" s="36"/>
      <c r="F206" s="32">
        <f t="shared" si="71"/>
        <v>0</v>
      </c>
      <c r="G206" s="25"/>
      <c r="H206" s="25">
        <f t="shared" si="73"/>
        <v>0</v>
      </c>
      <c r="I206" s="24"/>
    </row>
    <row r="207" spans="1:9" hidden="1" outlineLevel="1" x14ac:dyDescent="0.25">
      <c r="A207" s="11"/>
      <c r="B207" s="36">
        <f t="shared" si="72"/>
        <v>0</v>
      </c>
      <c r="C207" s="25">
        <f t="shared" si="70"/>
        <v>0</v>
      </c>
      <c r="D207" s="32">
        <f t="shared" si="69"/>
        <v>0</v>
      </c>
      <c r="E207" s="36"/>
      <c r="F207" s="32">
        <f t="shared" si="71"/>
        <v>0</v>
      </c>
      <c r="G207" s="25"/>
      <c r="H207" s="25">
        <f t="shared" si="73"/>
        <v>0</v>
      </c>
      <c r="I207" s="24"/>
    </row>
    <row r="208" spans="1:9" hidden="1" outlineLevel="1" x14ac:dyDescent="0.25">
      <c r="A208" s="11"/>
      <c r="B208" s="36">
        <f t="shared" si="72"/>
        <v>0</v>
      </c>
      <c r="C208" s="25">
        <f t="shared" si="70"/>
        <v>0</v>
      </c>
      <c r="D208" s="32">
        <f t="shared" si="69"/>
        <v>0</v>
      </c>
      <c r="E208" s="36"/>
      <c r="F208" s="32">
        <f t="shared" si="71"/>
        <v>0</v>
      </c>
      <c r="G208" s="25"/>
      <c r="H208" s="25">
        <f t="shared" si="73"/>
        <v>0</v>
      </c>
      <c r="I208" s="24"/>
    </row>
    <row r="209" spans="1:9" hidden="1" outlineLevel="1" x14ac:dyDescent="0.25">
      <c r="A209" s="21"/>
      <c r="B209" s="22"/>
      <c r="C209" s="20"/>
      <c r="D209" s="23"/>
      <c r="E209" s="22"/>
      <c r="F209" s="23"/>
      <c r="G209" s="20"/>
      <c r="H209" s="20"/>
      <c r="I209" s="23"/>
    </row>
    <row r="210" spans="1:9" hidden="1" outlineLevel="1" x14ac:dyDescent="0.25">
      <c r="A210" s="10" t="s">
        <v>28</v>
      </c>
      <c r="B210" s="35"/>
      <c r="D210" s="24"/>
      <c r="E210" s="35"/>
      <c r="F210" s="24"/>
      <c r="I210" s="24"/>
    </row>
    <row r="211" spans="1:9" hidden="1" outlineLevel="1" x14ac:dyDescent="0.25">
      <c r="A211" s="11"/>
      <c r="B211" s="36">
        <f>IF(C211&gt;0,RANK(C211,C$211:C$220,1),0)</f>
        <v>0</v>
      </c>
      <c r="C211" s="25">
        <f t="shared" ref="C211:C220" si="74">+F211+H211+I211</f>
        <v>0</v>
      </c>
      <c r="D211" s="32">
        <f t="shared" ref="D211:D220" si="75">E211+G211</f>
        <v>0</v>
      </c>
      <c r="E211" s="36"/>
      <c r="F211" s="32">
        <f t="shared" ref="F211:F220" si="76">IF(E211&gt;0,RANK(E211,E$211:E$220,0),0)</f>
        <v>0</v>
      </c>
      <c r="G211" s="25"/>
      <c r="H211" s="25">
        <f>IF(G211&gt;0,RANK(G211,G$211:G$220,0),0)</f>
        <v>0</v>
      </c>
      <c r="I211" s="24"/>
    </row>
    <row r="212" spans="1:9" hidden="1" outlineLevel="1" x14ac:dyDescent="0.25">
      <c r="A212" s="11"/>
      <c r="B212" s="36">
        <f t="shared" ref="B212:B220" si="77">IF(C212&gt;0,RANK(C212,C$211:C$220,1),0)</f>
        <v>0</v>
      </c>
      <c r="C212" s="25">
        <f t="shared" si="74"/>
        <v>0</v>
      </c>
      <c r="D212" s="32">
        <f t="shared" si="75"/>
        <v>0</v>
      </c>
      <c r="E212" s="36"/>
      <c r="F212" s="32">
        <f t="shared" si="76"/>
        <v>0</v>
      </c>
      <c r="G212" s="25"/>
      <c r="H212" s="25">
        <f t="shared" ref="H212:H220" si="78">IF(G212&gt;0,RANK(G212,G$211:G$220,0),0)</f>
        <v>0</v>
      </c>
      <c r="I212" s="24"/>
    </row>
    <row r="213" spans="1:9" hidden="1" outlineLevel="1" x14ac:dyDescent="0.25">
      <c r="A213" s="11"/>
      <c r="B213" s="36">
        <f t="shared" si="77"/>
        <v>0</v>
      </c>
      <c r="C213" s="25">
        <f t="shared" si="74"/>
        <v>0</v>
      </c>
      <c r="D213" s="32">
        <f t="shared" si="75"/>
        <v>0</v>
      </c>
      <c r="E213" s="36"/>
      <c r="F213" s="32">
        <f t="shared" si="76"/>
        <v>0</v>
      </c>
      <c r="G213" s="25"/>
      <c r="H213" s="25">
        <f t="shared" si="78"/>
        <v>0</v>
      </c>
      <c r="I213" s="24"/>
    </row>
    <row r="214" spans="1:9" hidden="1" outlineLevel="1" x14ac:dyDescent="0.25">
      <c r="A214" s="11"/>
      <c r="B214" s="36">
        <f t="shared" si="77"/>
        <v>0</v>
      </c>
      <c r="C214" s="25">
        <f t="shared" si="74"/>
        <v>0</v>
      </c>
      <c r="D214" s="32">
        <f t="shared" si="75"/>
        <v>0</v>
      </c>
      <c r="E214" s="36"/>
      <c r="F214" s="32">
        <f t="shared" si="76"/>
        <v>0</v>
      </c>
      <c r="G214" s="25"/>
      <c r="H214" s="25">
        <f t="shared" si="78"/>
        <v>0</v>
      </c>
      <c r="I214" s="24"/>
    </row>
    <row r="215" spans="1:9" hidden="1" outlineLevel="1" x14ac:dyDescent="0.25">
      <c r="A215" s="11"/>
      <c r="B215" s="36">
        <f t="shared" si="77"/>
        <v>0</v>
      </c>
      <c r="C215" s="25">
        <f t="shared" si="74"/>
        <v>0</v>
      </c>
      <c r="D215" s="32">
        <f t="shared" si="75"/>
        <v>0</v>
      </c>
      <c r="E215" s="36"/>
      <c r="F215" s="32">
        <f t="shared" si="76"/>
        <v>0</v>
      </c>
      <c r="G215" s="25"/>
      <c r="H215" s="25">
        <f t="shared" si="78"/>
        <v>0</v>
      </c>
      <c r="I215" s="24"/>
    </row>
    <row r="216" spans="1:9" hidden="1" outlineLevel="1" x14ac:dyDescent="0.25">
      <c r="A216" s="11"/>
      <c r="B216" s="36">
        <f t="shared" si="77"/>
        <v>0</v>
      </c>
      <c r="C216" s="25">
        <f t="shared" si="74"/>
        <v>0</v>
      </c>
      <c r="D216" s="32">
        <f t="shared" si="75"/>
        <v>0</v>
      </c>
      <c r="E216" s="36"/>
      <c r="F216" s="32">
        <f t="shared" si="76"/>
        <v>0</v>
      </c>
      <c r="G216" s="25"/>
      <c r="H216" s="25">
        <f t="shared" si="78"/>
        <v>0</v>
      </c>
      <c r="I216" s="24"/>
    </row>
    <row r="217" spans="1:9" hidden="1" outlineLevel="1" x14ac:dyDescent="0.25">
      <c r="A217" s="11"/>
      <c r="B217" s="36">
        <f t="shared" si="77"/>
        <v>0</v>
      </c>
      <c r="C217" s="25">
        <f t="shared" si="74"/>
        <v>0</v>
      </c>
      <c r="D217" s="32">
        <f t="shared" si="75"/>
        <v>0</v>
      </c>
      <c r="E217" s="36"/>
      <c r="F217" s="32">
        <f t="shared" si="76"/>
        <v>0</v>
      </c>
      <c r="G217" s="25"/>
      <c r="H217" s="25">
        <f t="shared" si="78"/>
        <v>0</v>
      </c>
      <c r="I217" s="24"/>
    </row>
    <row r="218" spans="1:9" hidden="1" outlineLevel="1" x14ac:dyDescent="0.25">
      <c r="A218" s="11"/>
      <c r="B218" s="36">
        <f t="shared" si="77"/>
        <v>0</v>
      </c>
      <c r="C218" s="25">
        <f t="shared" si="74"/>
        <v>0</v>
      </c>
      <c r="D218" s="32">
        <f t="shared" si="75"/>
        <v>0</v>
      </c>
      <c r="E218" s="36"/>
      <c r="F218" s="32">
        <f t="shared" si="76"/>
        <v>0</v>
      </c>
      <c r="G218" s="25"/>
      <c r="H218" s="25">
        <f t="shared" si="78"/>
        <v>0</v>
      </c>
      <c r="I218" s="24"/>
    </row>
    <row r="219" spans="1:9" hidden="1" outlineLevel="1" x14ac:dyDescent="0.25">
      <c r="A219" s="11"/>
      <c r="B219" s="36">
        <f t="shared" si="77"/>
        <v>0</v>
      </c>
      <c r="C219" s="25">
        <f t="shared" si="74"/>
        <v>0</v>
      </c>
      <c r="D219" s="32">
        <f t="shared" si="75"/>
        <v>0</v>
      </c>
      <c r="E219" s="36"/>
      <c r="F219" s="32">
        <f t="shared" si="76"/>
        <v>0</v>
      </c>
      <c r="G219" s="25"/>
      <c r="H219" s="25">
        <f t="shared" si="78"/>
        <v>0</v>
      </c>
      <c r="I219" s="24"/>
    </row>
    <row r="220" spans="1:9" hidden="1" outlineLevel="1" x14ac:dyDescent="0.25">
      <c r="A220" s="11"/>
      <c r="B220" s="36">
        <f t="shared" si="77"/>
        <v>0</v>
      </c>
      <c r="C220" s="25">
        <f t="shared" si="74"/>
        <v>0</v>
      </c>
      <c r="D220" s="32">
        <f t="shared" si="75"/>
        <v>0</v>
      </c>
      <c r="E220" s="36"/>
      <c r="F220" s="32">
        <f t="shared" si="76"/>
        <v>0</v>
      </c>
      <c r="G220" s="25"/>
      <c r="H220" s="25">
        <f t="shared" si="78"/>
        <v>0</v>
      </c>
      <c r="I220" s="24"/>
    </row>
    <row r="221" spans="1:9" hidden="1" outlineLevel="1" x14ac:dyDescent="0.25">
      <c r="A221" s="21"/>
      <c r="B221" s="22"/>
      <c r="C221" s="20"/>
      <c r="D221" s="23"/>
      <c r="E221" s="22"/>
      <c r="F221" s="23"/>
      <c r="G221" s="20"/>
      <c r="H221" s="20"/>
      <c r="I221" s="23"/>
    </row>
    <row r="222" spans="1:9" hidden="1" outlineLevel="1" x14ac:dyDescent="0.25">
      <c r="A222" s="10" t="s">
        <v>29</v>
      </c>
      <c r="B222" s="35"/>
      <c r="D222" s="24"/>
      <c r="E222" s="35"/>
      <c r="F222" s="24"/>
      <c r="I222" s="24"/>
    </row>
    <row r="223" spans="1:9" hidden="1" outlineLevel="1" x14ac:dyDescent="0.25">
      <c r="A223" s="11"/>
      <c r="B223" s="36">
        <f>IF(C223&gt;0,RANK(C223,C$223:C$232,1),0)</f>
        <v>0</v>
      </c>
      <c r="C223" s="25">
        <f t="shared" ref="C223:C232" si="79">+F223+H223+I223</f>
        <v>0</v>
      </c>
      <c r="D223" s="32">
        <f t="shared" ref="D223:D232" si="80">E223+G223</f>
        <v>0</v>
      </c>
      <c r="E223" s="36"/>
      <c r="F223" s="32">
        <f t="shared" ref="F223:F232" si="81">IF(E223&gt;0,RANK(E223,E$223:E$232,0),0)</f>
        <v>0</v>
      </c>
      <c r="G223" s="25"/>
      <c r="H223" s="25">
        <f>IF(G223&gt;0,RANK(G223,G$223:G$232,0),0)</f>
        <v>0</v>
      </c>
      <c r="I223" s="24"/>
    </row>
    <row r="224" spans="1:9" hidden="1" outlineLevel="1" x14ac:dyDescent="0.25">
      <c r="A224" s="11"/>
      <c r="B224" s="36">
        <f t="shared" ref="B224:B232" si="82">IF(C224&gt;0,RANK(C224,C$223:C$232,1),0)</f>
        <v>0</v>
      </c>
      <c r="C224" s="25">
        <f t="shared" si="79"/>
        <v>0</v>
      </c>
      <c r="D224" s="32">
        <f t="shared" si="80"/>
        <v>0</v>
      </c>
      <c r="E224" s="36"/>
      <c r="F224" s="32">
        <f t="shared" si="81"/>
        <v>0</v>
      </c>
      <c r="G224" s="25"/>
      <c r="H224" s="25">
        <f t="shared" ref="H224:H232" si="83">IF(G224&gt;0,RANK(G224,G$223:G$232,0),0)</f>
        <v>0</v>
      </c>
      <c r="I224" s="24"/>
    </row>
    <row r="225" spans="1:9" hidden="1" outlineLevel="1" x14ac:dyDescent="0.25">
      <c r="A225" s="11"/>
      <c r="B225" s="36">
        <f t="shared" si="82"/>
        <v>0</v>
      </c>
      <c r="C225" s="25">
        <f t="shared" si="79"/>
        <v>0</v>
      </c>
      <c r="D225" s="32">
        <f t="shared" si="80"/>
        <v>0</v>
      </c>
      <c r="E225" s="36"/>
      <c r="F225" s="32">
        <f t="shared" si="81"/>
        <v>0</v>
      </c>
      <c r="G225" s="25"/>
      <c r="H225" s="25">
        <f t="shared" si="83"/>
        <v>0</v>
      </c>
      <c r="I225" s="24"/>
    </row>
    <row r="226" spans="1:9" hidden="1" outlineLevel="1" x14ac:dyDescent="0.25">
      <c r="A226" s="11"/>
      <c r="B226" s="36">
        <f t="shared" si="82"/>
        <v>0</v>
      </c>
      <c r="C226" s="25">
        <f t="shared" si="79"/>
        <v>0</v>
      </c>
      <c r="D226" s="32">
        <f t="shared" si="80"/>
        <v>0</v>
      </c>
      <c r="E226" s="36"/>
      <c r="F226" s="32">
        <f t="shared" si="81"/>
        <v>0</v>
      </c>
      <c r="G226" s="25"/>
      <c r="H226" s="25">
        <f t="shared" si="83"/>
        <v>0</v>
      </c>
      <c r="I226" s="24"/>
    </row>
    <row r="227" spans="1:9" hidden="1" outlineLevel="1" x14ac:dyDescent="0.25">
      <c r="A227" s="11"/>
      <c r="B227" s="36">
        <f t="shared" si="82"/>
        <v>0</v>
      </c>
      <c r="C227" s="25">
        <f t="shared" si="79"/>
        <v>0</v>
      </c>
      <c r="D227" s="32">
        <f t="shared" si="80"/>
        <v>0</v>
      </c>
      <c r="E227" s="36"/>
      <c r="F227" s="32">
        <f t="shared" si="81"/>
        <v>0</v>
      </c>
      <c r="G227" s="25"/>
      <c r="H227" s="25">
        <f t="shared" si="83"/>
        <v>0</v>
      </c>
      <c r="I227" s="24"/>
    </row>
    <row r="228" spans="1:9" hidden="1" outlineLevel="1" x14ac:dyDescent="0.25">
      <c r="A228" s="11"/>
      <c r="B228" s="36">
        <f t="shared" si="82"/>
        <v>0</v>
      </c>
      <c r="C228" s="25">
        <f t="shared" si="79"/>
        <v>0</v>
      </c>
      <c r="D228" s="32">
        <f t="shared" si="80"/>
        <v>0</v>
      </c>
      <c r="E228" s="36"/>
      <c r="F228" s="32">
        <f t="shared" si="81"/>
        <v>0</v>
      </c>
      <c r="G228" s="25"/>
      <c r="H228" s="25">
        <f t="shared" si="83"/>
        <v>0</v>
      </c>
      <c r="I228" s="24"/>
    </row>
    <row r="229" spans="1:9" hidden="1" outlineLevel="1" x14ac:dyDescent="0.25">
      <c r="A229" s="11"/>
      <c r="B229" s="36">
        <f t="shared" si="82"/>
        <v>0</v>
      </c>
      <c r="C229" s="25">
        <f t="shared" si="79"/>
        <v>0</v>
      </c>
      <c r="D229" s="32">
        <f t="shared" si="80"/>
        <v>0</v>
      </c>
      <c r="E229" s="36"/>
      <c r="F229" s="32">
        <f t="shared" si="81"/>
        <v>0</v>
      </c>
      <c r="G229" s="25"/>
      <c r="H229" s="25">
        <f t="shared" si="83"/>
        <v>0</v>
      </c>
      <c r="I229" s="24"/>
    </row>
    <row r="230" spans="1:9" hidden="1" outlineLevel="1" x14ac:dyDescent="0.25">
      <c r="A230" s="11"/>
      <c r="B230" s="36">
        <f t="shared" si="82"/>
        <v>0</v>
      </c>
      <c r="C230" s="25">
        <f t="shared" si="79"/>
        <v>0</v>
      </c>
      <c r="D230" s="32">
        <f t="shared" si="80"/>
        <v>0</v>
      </c>
      <c r="E230" s="36"/>
      <c r="F230" s="32">
        <f t="shared" si="81"/>
        <v>0</v>
      </c>
      <c r="G230" s="25"/>
      <c r="H230" s="25">
        <f t="shared" si="83"/>
        <v>0</v>
      </c>
      <c r="I230" s="24"/>
    </row>
    <row r="231" spans="1:9" hidden="1" outlineLevel="1" x14ac:dyDescent="0.25">
      <c r="A231" s="11"/>
      <c r="B231" s="36">
        <f t="shared" si="82"/>
        <v>0</v>
      </c>
      <c r="C231" s="25">
        <f t="shared" si="79"/>
        <v>0</v>
      </c>
      <c r="D231" s="32">
        <f t="shared" si="80"/>
        <v>0</v>
      </c>
      <c r="E231" s="36"/>
      <c r="F231" s="32">
        <f t="shared" si="81"/>
        <v>0</v>
      </c>
      <c r="G231" s="25"/>
      <c r="H231" s="25">
        <f t="shared" si="83"/>
        <v>0</v>
      </c>
      <c r="I231" s="24"/>
    </row>
    <row r="232" spans="1:9" hidden="1" outlineLevel="1" x14ac:dyDescent="0.25">
      <c r="A232" s="11"/>
      <c r="B232" s="36">
        <f t="shared" si="82"/>
        <v>0</v>
      </c>
      <c r="C232" s="25">
        <f t="shared" si="79"/>
        <v>0</v>
      </c>
      <c r="D232" s="32">
        <f t="shared" si="80"/>
        <v>0</v>
      </c>
      <c r="E232" s="36"/>
      <c r="F232" s="32">
        <f t="shared" si="81"/>
        <v>0</v>
      </c>
      <c r="G232" s="25"/>
      <c r="H232" s="25">
        <f t="shared" si="83"/>
        <v>0</v>
      </c>
      <c r="I232" s="24"/>
    </row>
    <row r="233" spans="1:9" hidden="1" outlineLevel="1" x14ac:dyDescent="0.25">
      <c r="A233" s="21"/>
      <c r="B233" s="22"/>
      <c r="C233" s="20"/>
      <c r="D233" s="23"/>
      <c r="E233" s="22"/>
      <c r="F233" s="23"/>
      <c r="G233" s="20"/>
      <c r="H233" s="20"/>
      <c r="I233" s="23"/>
    </row>
    <row r="234" spans="1:9" hidden="1" outlineLevel="1" x14ac:dyDescent="0.25">
      <c r="A234" s="10" t="s">
        <v>30</v>
      </c>
      <c r="B234" s="35"/>
      <c r="D234" s="24"/>
      <c r="E234" s="35"/>
      <c r="F234" s="24"/>
      <c r="I234" s="24"/>
    </row>
    <row r="235" spans="1:9" hidden="1" outlineLevel="1" x14ac:dyDescent="0.25">
      <c r="A235" s="11"/>
      <c r="B235" s="36">
        <f>IF(C235&gt;0,RANK(C235,C$235:C$244,1),0)</f>
        <v>0</v>
      </c>
      <c r="C235" s="25">
        <f t="shared" ref="C235:C244" si="84">+F235+H235+I235</f>
        <v>0</v>
      </c>
      <c r="D235" s="32">
        <f t="shared" ref="D235:D244" si="85">E235+G235</f>
        <v>0</v>
      </c>
      <c r="E235" s="36"/>
      <c r="F235" s="32">
        <f t="shared" ref="F235:F244" si="86">IF(E235&gt;0,RANK(E235,E$235:E$244,0),0)</f>
        <v>0</v>
      </c>
      <c r="G235" s="25"/>
      <c r="H235" s="25">
        <f>IF(G235&gt;0,RANK(G235,G$235:G$244,0),0)</f>
        <v>0</v>
      </c>
      <c r="I235" s="24"/>
    </row>
    <row r="236" spans="1:9" hidden="1" outlineLevel="1" x14ac:dyDescent="0.25">
      <c r="A236" s="11"/>
      <c r="B236" s="36">
        <f t="shared" ref="B236:B244" si="87">IF(C236&gt;0,RANK(C236,C$235:C$244,1),0)</f>
        <v>0</v>
      </c>
      <c r="C236" s="25">
        <f t="shared" si="84"/>
        <v>0</v>
      </c>
      <c r="D236" s="32">
        <f t="shared" si="85"/>
        <v>0</v>
      </c>
      <c r="E236" s="36"/>
      <c r="F236" s="32">
        <f t="shared" si="86"/>
        <v>0</v>
      </c>
      <c r="G236" s="25"/>
      <c r="H236" s="25">
        <f t="shared" ref="H236:H244" si="88">IF(G236&gt;0,RANK(G236,G$235:G$244,0),0)</f>
        <v>0</v>
      </c>
      <c r="I236" s="24"/>
    </row>
    <row r="237" spans="1:9" hidden="1" outlineLevel="1" x14ac:dyDescent="0.25">
      <c r="A237" s="11"/>
      <c r="B237" s="36">
        <f t="shared" si="87"/>
        <v>0</v>
      </c>
      <c r="C237" s="25">
        <f t="shared" si="84"/>
        <v>0</v>
      </c>
      <c r="D237" s="32">
        <f t="shared" si="85"/>
        <v>0</v>
      </c>
      <c r="E237" s="36"/>
      <c r="F237" s="32">
        <f t="shared" si="86"/>
        <v>0</v>
      </c>
      <c r="G237" s="25"/>
      <c r="H237" s="25">
        <f t="shared" si="88"/>
        <v>0</v>
      </c>
      <c r="I237" s="24"/>
    </row>
    <row r="238" spans="1:9" hidden="1" outlineLevel="1" x14ac:dyDescent="0.25">
      <c r="A238" s="11"/>
      <c r="B238" s="36">
        <f t="shared" si="87"/>
        <v>0</v>
      </c>
      <c r="C238" s="25">
        <f t="shared" si="84"/>
        <v>0</v>
      </c>
      <c r="D238" s="32">
        <f t="shared" si="85"/>
        <v>0</v>
      </c>
      <c r="E238" s="36"/>
      <c r="F238" s="32">
        <f t="shared" si="86"/>
        <v>0</v>
      </c>
      <c r="G238" s="25"/>
      <c r="H238" s="25">
        <f t="shared" si="88"/>
        <v>0</v>
      </c>
      <c r="I238" s="24"/>
    </row>
    <row r="239" spans="1:9" hidden="1" outlineLevel="1" x14ac:dyDescent="0.25">
      <c r="A239" s="11"/>
      <c r="B239" s="36">
        <f t="shared" si="87"/>
        <v>0</v>
      </c>
      <c r="C239" s="25">
        <f t="shared" si="84"/>
        <v>0</v>
      </c>
      <c r="D239" s="32">
        <f t="shared" si="85"/>
        <v>0</v>
      </c>
      <c r="E239" s="36"/>
      <c r="F239" s="32">
        <f t="shared" si="86"/>
        <v>0</v>
      </c>
      <c r="G239" s="25"/>
      <c r="H239" s="25">
        <f t="shared" si="88"/>
        <v>0</v>
      </c>
      <c r="I239" s="24"/>
    </row>
    <row r="240" spans="1:9" hidden="1" outlineLevel="1" x14ac:dyDescent="0.25">
      <c r="A240" s="11"/>
      <c r="B240" s="36">
        <f t="shared" si="87"/>
        <v>0</v>
      </c>
      <c r="C240" s="25">
        <f t="shared" si="84"/>
        <v>0</v>
      </c>
      <c r="D240" s="32">
        <f t="shared" si="85"/>
        <v>0</v>
      </c>
      <c r="E240" s="36"/>
      <c r="F240" s="32">
        <f t="shared" si="86"/>
        <v>0</v>
      </c>
      <c r="G240" s="25"/>
      <c r="H240" s="25">
        <f t="shared" si="88"/>
        <v>0</v>
      </c>
      <c r="I240" s="24"/>
    </row>
    <row r="241" spans="1:9" hidden="1" outlineLevel="1" x14ac:dyDescent="0.25">
      <c r="A241" s="11"/>
      <c r="B241" s="36">
        <f t="shared" si="87"/>
        <v>0</v>
      </c>
      <c r="C241" s="25">
        <f t="shared" si="84"/>
        <v>0</v>
      </c>
      <c r="D241" s="32">
        <f t="shared" si="85"/>
        <v>0</v>
      </c>
      <c r="E241" s="36"/>
      <c r="F241" s="32">
        <f t="shared" si="86"/>
        <v>0</v>
      </c>
      <c r="G241" s="25"/>
      <c r="H241" s="25">
        <f t="shared" si="88"/>
        <v>0</v>
      </c>
      <c r="I241" s="24"/>
    </row>
    <row r="242" spans="1:9" hidden="1" outlineLevel="1" x14ac:dyDescent="0.25">
      <c r="A242" s="11"/>
      <c r="B242" s="36">
        <f t="shared" si="87"/>
        <v>0</v>
      </c>
      <c r="C242" s="25">
        <f t="shared" si="84"/>
        <v>0</v>
      </c>
      <c r="D242" s="32">
        <f t="shared" si="85"/>
        <v>0</v>
      </c>
      <c r="E242" s="36"/>
      <c r="F242" s="32">
        <f t="shared" si="86"/>
        <v>0</v>
      </c>
      <c r="G242" s="25"/>
      <c r="H242" s="25">
        <f t="shared" si="88"/>
        <v>0</v>
      </c>
      <c r="I242" s="24"/>
    </row>
    <row r="243" spans="1:9" hidden="1" outlineLevel="1" x14ac:dyDescent="0.25">
      <c r="A243" s="11"/>
      <c r="B243" s="36">
        <f t="shared" si="87"/>
        <v>0</v>
      </c>
      <c r="C243" s="25">
        <f t="shared" si="84"/>
        <v>0</v>
      </c>
      <c r="D243" s="32">
        <f t="shared" si="85"/>
        <v>0</v>
      </c>
      <c r="E243" s="36"/>
      <c r="F243" s="32">
        <f t="shared" si="86"/>
        <v>0</v>
      </c>
      <c r="G243" s="25"/>
      <c r="H243" s="25">
        <f t="shared" si="88"/>
        <v>0</v>
      </c>
      <c r="I243" s="24"/>
    </row>
    <row r="244" spans="1:9" hidden="1" outlineLevel="1" x14ac:dyDescent="0.25">
      <c r="A244" s="11"/>
      <c r="B244" s="36">
        <f t="shared" si="87"/>
        <v>0</v>
      </c>
      <c r="C244" s="25">
        <f t="shared" si="84"/>
        <v>0</v>
      </c>
      <c r="D244" s="32">
        <f t="shared" si="85"/>
        <v>0</v>
      </c>
      <c r="E244" s="36"/>
      <c r="F244" s="32">
        <f t="shared" si="86"/>
        <v>0</v>
      </c>
      <c r="G244" s="25"/>
      <c r="H244" s="25">
        <f t="shared" si="88"/>
        <v>0</v>
      </c>
      <c r="I244" s="24"/>
    </row>
    <row r="245" spans="1:9" hidden="1" outlineLevel="1" x14ac:dyDescent="0.25">
      <c r="A245" s="21"/>
      <c r="B245" s="22"/>
      <c r="C245" s="20"/>
      <c r="D245" s="23"/>
      <c r="E245" s="22"/>
      <c r="F245" s="23"/>
      <c r="G245" s="20"/>
      <c r="H245" s="20"/>
      <c r="I245" s="23"/>
    </row>
    <row r="246" spans="1:9" hidden="1" outlineLevel="1" x14ac:dyDescent="0.25">
      <c r="A246" s="10" t="s">
        <v>31</v>
      </c>
      <c r="B246" s="35"/>
      <c r="D246" s="24"/>
      <c r="E246" s="35"/>
      <c r="F246" s="24"/>
      <c r="I246" s="24"/>
    </row>
    <row r="247" spans="1:9" hidden="1" outlineLevel="1" x14ac:dyDescent="0.25">
      <c r="A247" s="11"/>
      <c r="B247" s="36">
        <f>IF(C247&gt;0,RANK(C247,C$247:C$256,1),0)</f>
        <v>0</v>
      </c>
      <c r="C247" s="25">
        <f t="shared" ref="C247:C256" si="89">+F247+H247+I247</f>
        <v>0</v>
      </c>
      <c r="D247" s="32">
        <f t="shared" ref="D247:D256" si="90">E247+G247</f>
        <v>0</v>
      </c>
      <c r="E247" s="36"/>
      <c r="F247" s="32">
        <f t="shared" ref="F247:F256" si="91">IF(E247&gt;0,RANK(E247,E$247:E$256,0),0)</f>
        <v>0</v>
      </c>
      <c r="G247" s="25"/>
      <c r="H247" s="25">
        <f>IF(G247&gt;0,RANK(G247,G$247:G$256,0),0)</f>
        <v>0</v>
      </c>
      <c r="I247" s="24"/>
    </row>
    <row r="248" spans="1:9" hidden="1" outlineLevel="1" x14ac:dyDescent="0.25">
      <c r="A248" s="11"/>
      <c r="B248" s="36">
        <f t="shared" ref="B248:B256" si="92">IF(C248&gt;0,RANK(C248,C$247:C$256,1),0)</f>
        <v>0</v>
      </c>
      <c r="C248" s="25">
        <f t="shared" si="89"/>
        <v>0</v>
      </c>
      <c r="D248" s="32">
        <f t="shared" si="90"/>
        <v>0</v>
      </c>
      <c r="E248" s="36"/>
      <c r="F248" s="32">
        <f t="shared" si="91"/>
        <v>0</v>
      </c>
      <c r="G248" s="25"/>
      <c r="H248" s="25">
        <f t="shared" ref="H248:H256" si="93">IF(G248&gt;0,RANK(G248,G$247:G$256,0),0)</f>
        <v>0</v>
      </c>
      <c r="I248" s="24"/>
    </row>
    <row r="249" spans="1:9" hidden="1" outlineLevel="1" x14ac:dyDescent="0.25">
      <c r="A249" s="11"/>
      <c r="B249" s="36">
        <f t="shared" si="92"/>
        <v>0</v>
      </c>
      <c r="C249" s="25">
        <f t="shared" si="89"/>
        <v>0</v>
      </c>
      <c r="D249" s="32">
        <f t="shared" si="90"/>
        <v>0</v>
      </c>
      <c r="E249" s="36"/>
      <c r="F249" s="32">
        <f t="shared" si="91"/>
        <v>0</v>
      </c>
      <c r="G249" s="25"/>
      <c r="H249" s="25">
        <f t="shared" si="93"/>
        <v>0</v>
      </c>
      <c r="I249" s="24"/>
    </row>
    <row r="250" spans="1:9" hidden="1" outlineLevel="1" x14ac:dyDescent="0.25">
      <c r="A250" s="11"/>
      <c r="B250" s="36">
        <f t="shared" si="92"/>
        <v>0</v>
      </c>
      <c r="C250" s="25">
        <f t="shared" si="89"/>
        <v>0</v>
      </c>
      <c r="D250" s="32">
        <f t="shared" si="90"/>
        <v>0</v>
      </c>
      <c r="E250" s="36"/>
      <c r="F250" s="32">
        <f t="shared" si="91"/>
        <v>0</v>
      </c>
      <c r="G250" s="25"/>
      <c r="H250" s="25">
        <f t="shared" si="93"/>
        <v>0</v>
      </c>
      <c r="I250" s="24"/>
    </row>
    <row r="251" spans="1:9" hidden="1" outlineLevel="1" x14ac:dyDescent="0.25">
      <c r="A251" s="11"/>
      <c r="B251" s="36">
        <f t="shared" si="92"/>
        <v>0</v>
      </c>
      <c r="C251" s="25">
        <f t="shared" si="89"/>
        <v>0</v>
      </c>
      <c r="D251" s="32">
        <f t="shared" si="90"/>
        <v>0</v>
      </c>
      <c r="E251" s="36"/>
      <c r="F251" s="32">
        <f t="shared" si="91"/>
        <v>0</v>
      </c>
      <c r="G251" s="25"/>
      <c r="H251" s="25">
        <f t="shared" si="93"/>
        <v>0</v>
      </c>
      <c r="I251" s="24"/>
    </row>
    <row r="252" spans="1:9" hidden="1" outlineLevel="1" x14ac:dyDescent="0.25">
      <c r="A252" s="11"/>
      <c r="B252" s="36">
        <f t="shared" si="92"/>
        <v>0</v>
      </c>
      <c r="C252" s="25">
        <f t="shared" si="89"/>
        <v>0</v>
      </c>
      <c r="D252" s="32">
        <f t="shared" si="90"/>
        <v>0</v>
      </c>
      <c r="E252" s="36"/>
      <c r="F252" s="32">
        <f t="shared" si="91"/>
        <v>0</v>
      </c>
      <c r="G252" s="25"/>
      <c r="H252" s="25">
        <f t="shared" si="93"/>
        <v>0</v>
      </c>
      <c r="I252" s="24"/>
    </row>
    <row r="253" spans="1:9" hidden="1" outlineLevel="1" x14ac:dyDescent="0.25">
      <c r="A253" s="11"/>
      <c r="B253" s="36">
        <f t="shared" si="92"/>
        <v>0</v>
      </c>
      <c r="C253" s="25">
        <f t="shared" si="89"/>
        <v>0</v>
      </c>
      <c r="D253" s="32">
        <f t="shared" si="90"/>
        <v>0</v>
      </c>
      <c r="E253" s="36"/>
      <c r="F253" s="32">
        <f t="shared" si="91"/>
        <v>0</v>
      </c>
      <c r="G253" s="25"/>
      <c r="H253" s="25">
        <f t="shared" si="93"/>
        <v>0</v>
      </c>
      <c r="I253" s="24"/>
    </row>
    <row r="254" spans="1:9" hidden="1" outlineLevel="1" x14ac:dyDescent="0.25">
      <c r="A254" s="11"/>
      <c r="B254" s="36">
        <f t="shared" si="92"/>
        <v>0</v>
      </c>
      <c r="C254" s="25">
        <f t="shared" si="89"/>
        <v>0</v>
      </c>
      <c r="D254" s="32">
        <f t="shared" si="90"/>
        <v>0</v>
      </c>
      <c r="E254" s="36"/>
      <c r="F254" s="32">
        <f t="shared" si="91"/>
        <v>0</v>
      </c>
      <c r="G254" s="25"/>
      <c r="H254" s="25">
        <f t="shared" si="93"/>
        <v>0</v>
      </c>
      <c r="I254" s="24"/>
    </row>
    <row r="255" spans="1:9" hidden="1" outlineLevel="1" x14ac:dyDescent="0.25">
      <c r="A255" s="11"/>
      <c r="B255" s="36">
        <f t="shared" si="92"/>
        <v>0</v>
      </c>
      <c r="C255" s="25">
        <f t="shared" si="89"/>
        <v>0</v>
      </c>
      <c r="D255" s="32">
        <f t="shared" si="90"/>
        <v>0</v>
      </c>
      <c r="E255" s="36"/>
      <c r="F255" s="32">
        <f t="shared" si="91"/>
        <v>0</v>
      </c>
      <c r="G255" s="25"/>
      <c r="H255" s="25">
        <f t="shared" si="93"/>
        <v>0</v>
      </c>
      <c r="I255" s="24"/>
    </row>
    <row r="256" spans="1:9" hidden="1" outlineLevel="1" x14ac:dyDescent="0.25">
      <c r="A256" s="11"/>
      <c r="B256" s="36">
        <f t="shared" si="92"/>
        <v>0</v>
      </c>
      <c r="C256" s="25">
        <f t="shared" si="89"/>
        <v>0</v>
      </c>
      <c r="D256" s="32">
        <f t="shared" si="90"/>
        <v>0</v>
      </c>
      <c r="E256" s="36"/>
      <c r="F256" s="32">
        <f t="shared" si="91"/>
        <v>0</v>
      </c>
      <c r="G256" s="25"/>
      <c r="H256" s="25">
        <f t="shared" si="93"/>
        <v>0</v>
      </c>
      <c r="I256" s="24"/>
    </row>
    <row r="257" spans="1:9" ht="15.75" collapsed="1" thickBot="1" x14ac:dyDescent="0.3">
      <c r="A257" s="28"/>
      <c r="B257" s="29"/>
      <c r="C257" s="30"/>
      <c r="D257" s="31"/>
      <c r="E257" s="29"/>
      <c r="F257" s="31"/>
      <c r="G257" s="30"/>
      <c r="H257" s="30"/>
      <c r="I257" s="31"/>
    </row>
  </sheetData>
  <sortState xmlns:xlrd2="http://schemas.microsoft.com/office/spreadsheetml/2017/richdata2" ref="A43:I44">
    <sortCondition ref="B43:B44"/>
  </sortState>
  <pageMargins left="0.7" right="0.7" top="0.75" bottom="0.75" header="0.3" footer="0.3"/>
  <pageSetup scale="8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E7FE-FCCC-4791-8B14-79EB2DF608C9}">
  <sheetPr>
    <tabColor rgb="FFC00000"/>
    <pageSetUpPr fitToPage="1"/>
  </sheetPr>
  <dimension ref="A2:K257"/>
  <sheetViews>
    <sheetView zoomScale="70" zoomScaleNormal="7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sqref="A1:K257"/>
    </sheetView>
  </sheetViews>
  <sheetFormatPr defaultRowHeight="15" outlineLevelRow="2" x14ac:dyDescent="0.25"/>
  <cols>
    <col min="1" max="1" width="38.28515625" style="8" customWidth="1"/>
    <col min="2" max="2" width="7.7109375" bestFit="1" customWidth="1"/>
  </cols>
  <sheetData>
    <row r="2" spans="1:11" ht="18.75" x14ac:dyDescent="0.3">
      <c r="A2" s="38" t="s">
        <v>207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.75" thickBot="1" x14ac:dyDescent="0.3">
      <c r="G3" s="40" t="s">
        <v>66</v>
      </c>
      <c r="H3" s="40"/>
      <c r="I3" s="40"/>
      <c r="J3" s="40"/>
      <c r="K3" s="40"/>
    </row>
    <row r="4" spans="1:11" x14ac:dyDescent="0.25">
      <c r="A4" s="9"/>
      <c r="B4" s="14" t="s">
        <v>9</v>
      </c>
      <c r="C4" s="33" t="s">
        <v>10</v>
      </c>
      <c r="D4" s="15" t="s">
        <v>9</v>
      </c>
      <c r="E4" s="1" t="s">
        <v>35</v>
      </c>
      <c r="F4" s="3"/>
      <c r="G4" s="1" t="s">
        <v>4</v>
      </c>
      <c r="H4" s="3"/>
      <c r="I4" s="1" t="s">
        <v>246</v>
      </c>
      <c r="J4" s="3"/>
      <c r="K4" s="4" t="s">
        <v>7</v>
      </c>
    </row>
    <row r="5" spans="1:11" ht="15.75" thickBot="1" x14ac:dyDescent="0.3">
      <c r="A5" s="13"/>
      <c r="B5" s="16" t="s">
        <v>2</v>
      </c>
      <c r="C5" s="34" t="s">
        <v>33</v>
      </c>
      <c r="D5" s="17" t="s">
        <v>34</v>
      </c>
      <c r="E5" s="16" t="s">
        <v>34</v>
      </c>
      <c r="F5" s="19" t="s">
        <v>33</v>
      </c>
      <c r="G5" s="16" t="s">
        <v>34</v>
      </c>
      <c r="H5" s="19" t="s">
        <v>33</v>
      </c>
      <c r="I5" s="16" t="s">
        <v>34</v>
      </c>
      <c r="J5" s="19" t="s">
        <v>33</v>
      </c>
      <c r="K5" s="7" t="s">
        <v>8</v>
      </c>
    </row>
    <row r="6" spans="1:11" hidden="1" outlineLevel="1" x14ac:dyDescent="0.25">
      <c r="A6" s="12" t="s">
        <v>208</v>
      </c>
      <c r="B6" s="35"/>
      <c r="D6" s="24"/>
      <c r="E6" s="35"/>
      <c r="F6" s="24"/>
      <c r="G6" s="35"/>
      <c r="H6" s="24"/>
      <c r="I6" s="35"/>
      <c r="J6" s="24"/>
      <c r="K6" s="24"/>
    </row>
    <row r="7" spans="1:11" hidden="1" outlineLevel="1" x14ac:dyDescent="0.25">
      <c r="A7" s="11" t="s">
        <v>209</v>
      </c>
      <c r="B7" s="36">
        <f>IF(C7&gt;0,RANK(C7,C$7:C$7,1),0)</f>
        <v>1</v>
      </c>
      <c r="C7" s="25">
        <f>+F7+H7-K7</f>
        <v>2</v>
      </c>
      <c r="D7" s="32">
        <f>E7+G7</f>
        <v>162.69999999999999</v>
      </c>
      <c r="E7" s="36">
        <v>74.099999999999994</v>
      </c>
      <c r="F7" s="32">
        <f>IF(E7&gt;0,RANK(E7,E$7:E$16,0),0)</f>
        <v>1</v>
      </c>
      <c r="G7" s="36">
        <v>88.6</v>
      </c>
      <c r="H7" s="32">
        <f>IF(G7&gt;0,RANK(G7,G$7:G$16,0),0)</f>
        <v>1</v>
      </c>
      <c r="I7" s="36">
        <v>88.6</v>
      </c>
      <c r="J7" s="32">
        <f>IF(I7&gt;0,RANK(I7,I$7:I$16,0),0)</f>
        <v>1</v>
      </c>
      <c r="K7" s="24"/>
    </row>
    <row r="8" spans="1:11" hidden="1" outlineLevel="2" x14ac:dyDescent="0.25">
      <c r="A8" s="11"/>
      <c r="B8" s="36"/>
      <c r="C8" s="25">
        <f>+F8+H8+K8</f>
        <v>0</v>
      </c>
      <c r="D8" s="32">
        <f t="shared" ref="D8:D16" si="0">E8+G8</f>
        <v>0</v>
      </c>
      <c r="E8" s="36"/>
      <c r="F8" s="32">
        <f t="shared" ref="F8:F16" si="1">IF(E8&gt;0,RANK(E8,E$7:E$16,0),0)</f>
        <v>0</v>
      </c>
      <c r="G8" s="36"/>
      <c r="H8" s="32">
        <f t="shared" ref="H8:H16" si="2">IF(G8&gt;0,RANK(G8,G$7:G$16,0),0)</f>
        <v>0</v>
      </c>
      <c r="I8" s="36"/>
      <c r="J8" s="32">
        <f t="shared" ref="J8:J16" si="3">IF(I8&gt;0,RANK(I8,I$7:I$16,0),0)</f>
        <v>0</v>
      </c>
      <c r="K8" s="24"/>
    </row>
    <row r="9" spans="1:11" hidden="1" outlineLevel="2" x14ac:dyDescent="0.25">
      <c r="A9" s="11"/>
      <c r="B9" s="36"/>
      <c r="C9" s="25">
        <f>+F9+H9+K9</f>
        <v>0</v>
      </c>
      <c r="D9" s="32">
        <f t="shared" si="0"/>
        <v>0</v>
      </c>
      <c r="E9" s="36"/>
      <c r="F9" s="32">
        <f t="shared" si="1"/>
        <v>0</v>
      </c>
      <c r="G9" s="36"/>
      <c r="H9" s="32">
        <f t="shared" si="2"/>
        <v>0</v>
      </c>
      <c r="I9" s="36"/>
      <c r="J9" s="32">
        <f t="shared" si="3"/>
        <v>0</v>
      </c>
      <c r="K9" s="24"/>
    </row>
    <row r="10" spans="1:11" hidden="1" outlineLevel="2" x14ac:dyDescent="0.25">
      <c r="A10" s="11"/>
      <c r="B10" s="36"/>
      <c r="C10" s="25">
        <f>+F10+H10+K10</f>
        <v>0</v>
      </c>
      <c r="D10" s="32">
        <f t="shared" si="0"/>
        <v>0</v>
      </c>
      <c r="E10" s="36"/>
      <c r="F10" s="32">
        <f t="shared" si="1"/>
        <v>0</v>
      </c>
      <c r="G10" s="36"/>
      <c r="H10" s="32">
        <f t="shared" si="2"/>
        <v>0</v>
      </c>
      <c r="I10" s="36"/>
      <c r="J10" s="32">
        <f t="shared" si="3"/>
        <v>0</v>
      </c>
      <c r="K10" s="24"/>
    </row>
    <row r="11" spans="1:11" hidden="1" outlineLevel="2" x14ac:dyDescent="0.25">
      <c r="A11" s="11"/>
      <c r="B11" s="36"/>
      <c r="C11" s="25">
        <f>+F11+H11+K11</f>
        <v>0</v>
      </c>
      <c r="D11" s="32">
        <f t="shared" si="0"/>
        <v>0</v>
      </c>
      <c r="E11" s="36"/>
      <c r="F11" s="32">
        <f t="shared" si="1"/>
        <v>0</v>
      </c>
      <c r="G11" s="36"/>
      <c r="H11" s="32">
        <f t="shared" si="2"/>
        <v>0</v>
      </c>
      <c r="I11" s="36"/>
      <c r="J11" s="32">
        <f t="shared" si="3"/>
        <v>0</v>
      </c>
      <c r="K11" s="24"/>
    </row>
    <row r="12" spans="1:11" hidden="1" outlineLevel="2" x14ac:dyDescent="0.25">
      <c r="A12" s="11"/>
      <c r="B12" s="36"/>
      <c r="C12" s="25">
        <f>+F12+H12+K12</f>
        <v>0</v>
      </c>
      <c r="D12" s="32">
        <f t="shared" si="0"/>
        <v>0</v>
      </c>
      <c r="E12" s="36"/>
      <c r="F12" s="32">
        <f t="shared" si="1"/>
        <v>0</v>
      </c>
      <c r="G12" s="36"/>
      <c r="H12" s="32">
        <f t="shared" si="2"/>
        <v>0</v>
      </c>
      <c r="I12" s="36"/>
      <c r="J12" s="32">
        <f t="shared" si="3"/>
        <v>0</v>
      </c>
      <c r="K12" s="24"/>
    </row>
    <row r="13" spans="1:11" hidden="1" outlineLevel="2" x14ac:dyDescent="0.25">
      <c r="A13" s="11"/>
      <c r="B13" s="36"/>
      <c r="C13" s="25">
        <f>+F13+H13+K13</f>
        <v>0</v>
      </c>
      <c r="D13" s="32">
        <f t="shared" si="0"/>
        <v>0</v>
      </c>
      <c r="E13" s="36"/>
      <c r="F13" s="32">
        <f t="shared" si="1"/>
        <v>0</v>
      </c>
      <c r="G13" s="36"/>
      <c r="H13" s="32">
        <f t="shared" si="2"/>
        <v>0</v>
      </c>
      <c r="I13" s="36"/>
      <c r="J13" s="32">
        <f t="shared" si="3"/>
        <v>0</v>
      </c>
      <c r="K13" s="24"/>
    </row>
    <row r="14" spans="1:11" hidden="1" outlineLevel="2" x14ac:dyDescent="0.25">
      <c r="A14" s="11"/>
      <c r="B14" s="36"/>
      <c r="C14" s="25">
        <f>+F14+H14+K14</f>
        <v>0</v>
      </c>
      <c r="D14" s="32">
        <f t="shared" si="0"/>
        <v>0</v>
      </c>
      <c r="E14" s="36"/>
      <c r="F14" s="32">
        <f t="shared" si="1"/>
        <v>0</v>
      </c>
      <c r="G14" s="36"/>
      <c r="H14" s="32">
        <f t="shared" si="2"/>
        <v>0</v>
      </c>
      <c r="I14" s="36"/>
      <c r="J14" s="32">
        <f t="shared" si="3"/>
        <v>0</v>
      </c>
      <c r="K14" s="24"/>
    </row>
    <row r="15" spans="1:11" hidden="1" outlineLevel="2" x14ac:dyDescent="0.25">
      <c r="A15" s="11"/>
      <c r="B15" s="36"/>
      <c r="C15" s="25">
        <f>+F15+H15+K15</f>
        <v>0</v>
      </c>
      <c r="D15" s="32">
        <f t="shared" si="0"/>
        <v>0</v>
      </c>
      <c r="E15" s="36"/>
      <c r="F15" s="32">
        <f t="shared" si="1"/>
        <v>0</v>
      </c>
      <c r="G15" s="36"/>
      <c r="H15" s="32">
        <f t="shared" si="2"/>
        <v>0</v>
      </c>
      <c r="I15" s="36"/>
      <c r="J15" s="32">
        <f t="shared" si="3"/>
        <v>0</v>
      </c>
      <c r="K15" s="24"/>
    </row>
    <row r="16" spans="1:11" hidden="1" outlineLevel="2" x14ac:dyDescent="0.25">
      <c r="A16" s="11"/>
      <c r="B16" s="36"/>
      <c r="C16" s="25">
        <f>+F16+H16+K16</f>
        <v>0</v>
      </c>
      <c r="D16" s="32">
        <f t="shared" si="0"/>
        <v>0</v>
      </c>
      <c r="E16" s="36"/>
      <c r="F16" s="32">
        <f t="shared" si="1"/>
        <v>0</v>
      </c>
      <c r="G16" s="36"/>
      <c r="H16" s="32">
        <f t="shared" si="2"/>
        <v>0</v>
      </c>
      <c r="I16" s="36"/>
      <c r="J16" s="32">
        <f t="shared" si="3"/>
        <v>0</v>
      </c>
      <c r="K16" s="24"/>
    </row>
    <row r="17" spans="1:11" hidden="1" outlineLevel="1" collapsed="1" x14ac:dyDescent="0.25">
      <c r="A17" s="21"/>
      <c r="B17" s="22"/>
      <c r="C17" s="20"/>
      <c r="D17" s="23"/>
      <c r="E17" s="22"/>
      <c r="F17" s="23"/>
      <c r="G17" s="22"/>
      <c r="H17" s="23"/>
      <c r="I17" s="22"/>
      <c r="J17" s="23"/>
      <c r="K17" s="23"/>
    </row>
    <row r="18" spans="1:11" hidden="1" outlineLevel="1" x14ac:dyDescent="0.25">
      <c r="A18" s="10" t="s">
        <v>210</v>
      </c>
      <c r="B18" s="35"/>
      <c r="D18" s="24"/>
      <c r="E18" s="35"/>
      <c r="F18" s="24"/>
      <c r="G18" s="35"/>
      <c r="H18" s="24"/>
      <c r="I18" s="35"/>
      <c r="J18" s="24"/>
      <c r="K18" s="24"/>
    </row>
    <row r="19" spans="1:11" hidden="1" outlineLevel="1" x14ac:dyDescent="0.25">
      <c r="A19" s="11" t="s">
        <v>211</v>
      </c>
      <c r="B19" s="36">
        <f>IF(C19&gt;0,RANK(C19,C$19:C$20,1),0)</f>
        <v>1</v>
      </c>
      <c r="C19" s="25">
        <f>+F19+H19-K19</f>
        <v>2</v>
      </c>
      <c r="D19" s="32">
        <f>E19+G19</f>
        <v>129.5</v>
      </c>
      <c r="E19" s="41">
        <v>65.5</v>
      </c>
      <c r="F19" s="32">
        <f>IF(E19&gt;0,RANK(E19,E$19:E$28,0),0)</f>
        <v>1</v>
      </c>
      <c r="G19" s="41">
        <v>64</v>
      </c>
      <c r="H19" s="32">
        <f>IF(G19&gt;0,RANK(G19,G$19:G$28,0),0)</f>
        <v>1</v>
      </c>
      <c r="I19" s="41">
        <v>64</v>
      </c>
      <c r="J19" s="32">
        <f>IF(I19&gt;0,RANK(I19,I$19:I$28,0),0)</f>
        <v>1</v>
      </c>
      <c r="K19" s="24"/>
    </row>
    <row r="20" spans="1:11" hidden="1" outlineLevel="1" x14ac:dyDescent="0.25">
      <c r="A20" s="11" t="s">
        <v>153</v>
      </c>
      <c r="B20" s="36">
        <f>IF(C20&gt;0,RANK(C20,C$19:C$20,1),0)</f>
        <v>2</v>
      </c>
      <c r="C20" s="25">
        <f>+F20+H20-K20</f>
        <v>4</v>
      </c>
      <c r="D20" s="32">
        <f>E20+G20</f>
        <v>115.3</v>
      </c>
      <c r="E20" s="41">
        <v>55.9</v>
      </c>
      <c r="F20" s="32">
        <f>IF(E20&gt;0,RANK(E20,E$19:E$28,0),0)</f>
        <v>2</v>
      </c>
      <c r="G20" s="41">
        <v>59.4</v>
      </c>
      <c r="H20" s="32">
        <f>IF(G20&gt;0,RANK(G20,G$19:G$28,0),0)</f>
        <v>2</v>
      </c>
      <c r="I20" s="41">
        <v>59.4</v>
      </c>
      <c r="J20" s="32">
        <f>IF(I20&gt;0,RANK(I20,I$19:I$28,0),0)</f>
        <v>2</v>
      </c>
      <c r="K20" s="24"/>
    </row>
    <row r="21" spans="1:11" hidden="1" outlineLevel="2" x14ac:dyDescent="0.25">
      <c r="A21" s="11"/>
      <c r="B21" s="36"/>
      <c r="C21" s="25">
        <f>+F21+H21-K21</f>
        <v>0</v>
      </c>
      <c r="D21" s="32">
        <f t="shared" ref="D21:D27" si="4">E21+G21</f>
        <v>0</v>
      </c>
      <c r="E21" s="41"/>
      <c r="F21" s="32">
        <f t="shared" ref="F21:F27" si="5">IF(E21&gt;0,RANK(E21,E$19:E$28,0),0)</f>
        <v>0</v>
      </c>
      <c r="G21" s="41"/>
      <c r="H21" s="32">
        <f t="shared" ref="H21:H27" si="6">IF(G21&gt;0,RANK(G21,G$19:G$28,0),0)</f>
        <v>0</v>
      </c>
      <c r="I21" s="41"/>
      <c r="J21" s="32">
        <f t="shared" ref="J21:J27" si="7">IF(I21&gt;0,RANK(I21,I$19:I$28,0),0)</f>
        <v>0</v>
      </c>
      <c r="K21" s="24"/>
    </row>
    <row r="22" spans="1:11" hidden="1" outlineLevel="2" x14ac:dyDescent="0.25">
      <c r="A22" s="11"/>
      <c r="B22" s="36"/>
      <c r="C22" s="25">
        <f>+F22+H22-K22</f>
        <v>0</v>
      </c>
      <c r="D22" s="32">
        <f t="shared" si="4"/>
        <v>0</v>
      </c>
      <c r="E22" s="41"/>
      <c r="F22" s="32">
        <f t="shared" si="5"/>
        <v>0</v>
      </c>
      <c r="G22" s="41"/>
      <c r="H22" s="32">
        <f t="shared" si="6"/>
        <v>0</v>
      </c>
      <c r="I22" s="41"/>
      <c r="J22" s="32">
        <f t="shared" si="7"/>
        <v>0</v>
      </c>
      <c r="K22" s="24"/>
    </row>
    <row r="23" spans="1:11" hidden="1" outlineLevel="2" x14ac:dyDescent="0.25">
      <c r="A23" s="11"/>
      <c r="B23" s="36"/>
      <c r="C23" s="25">
        <f>+F23+H23-K23</f>
        <v>0</v>
      </c>
      <c r="D23" s="32">
        <f t="shared" si="4"/>
        <v>0</v>
      </c>
      <c r="E23" s="41"/>
      <c r="F23" s="32">
        <f t="shared" si="5"/>
        <v>0</v>
      </c>
      <c r="G23" s="41"/>
      <c r="H23" s="32">
        <f t="shared" si="6"/>
        <v>0</v>
      </c>
      <c r="I23" s="41"/>
      <c r="J23" s="32">
        <f t="shared" si="7"/>
        <v>0</v>
      </c>
      <c r="K23" s="24"/>
    </row>
    <row r="24" spans="1:11" hidden="1" outlineLevel="2" x14ac:dyDescent="0.25">
      <c r="A24" s="11"/>
      <c r="B24" s="36"/>
      <c r="C24" s="25">
        <f>+F24+H24-K24</f>
        <v>0</v>
      </c>
      <c r="D24" s="32">
        <f t="shared" si="4"/>
        <v>0</v>
      </c>
      <c r="E24" s="41"/>
      <c r="F24" s="32">
        <f t="shared" si="5"/>
        <v>0</v>
      </c>
      <c r="G24" s="41"/>
      <c r="H24" s="32">
        <f t="shared" si="6"/>
        <v>0</v>
      </c>
      <c r="I24" s="41"/>
      <c r="J24" s="32">
        <f t="shared" si="7"/>
        <v>0</v>
      </c>
      <c r="K24" s="24"/>
    </row>
    <row r="25" spans="1:11" hidden="1" outlineLevel="2" x14ac:dyDescent="0.25">
      <c r="A25" s="11"/>
      <c r="B25" s="36"/>
      <c r="C25" s="25">
        <f>+F25+H25-K25</f>
        <v>0</v>
      </c>
      <c r="D25" s="32">
        <f t="shared" si="4"/>
        <v>0</v>
      </c>
      <c r="E25" s="41"/>
      <c r="F25" s="32">
        <f t="shared" si="5"/>
        <v>0</v>
      </c>
      <c r="G25" s="41"/>
      <c r="H25" s="32">
        <f t="shared" si="6"/>
        <v>0</v>
      </c>
      <c r="I25" s="41"/>
      <c r="J25" s="32">
        <f t="shared" si="7"/>
        <v>0</v>
      </c>
      <c r="K25" s="24"/>
    </row>
    <row r="26" spans="1:11" hidden="1" outlineLevel="2" x14ac:dyDescent="0.25">
      <c r="A26" s="11"/>
      <c r="B26" s="36"/>
      <c r="C26" s="25">
        <f>+F26+H26-K26</f>
        <v>0</v>
      </c>
      <c r="D26" s="32">
        <f t="shared" si="4"/>
        <v>0</v>
      </c>
      <c r="E26" s="41"/>
      <c r="F26" s="32">
        <f t="shared" si="5"/>
        <v>0</v>
      </c>
      <c r="G26" s="41"/>
      <c r="H26" s="32">
        <f t="shared" si="6"/>
        <v>0</v>
      </c>
      <c r="I26" s="41"/>
      <c r="J26" s="32">
        <f t="shared" si="7"/>
        <v>0</v>
      </c>
      <c r="K26" s="24"/>
    </row>
    <row r="27" spans="1:11" hidden="1" outlineLevel="2" x14ac:dyDescent="0.25">
      <c r="A27" s="11"/>
      <c r="B27" s="36"/>
      <c r="C27" s="25">
        <f>+F27+H27-K27</f>
        <v>0</v>
      </c>
      <c r="D27" s="32">
        <f t="shared" si="4"/>
        <v>0</v>
      </c>
      <c r="E27" s="41"/>
      <c r="F27" s="32">
        <f t="shared" si="5"/>
        <v>0</v>
      </c>
      <c r="G27" s="41"/>
      <c r="H27" s="32">
        <f t="shared" si="6"/>
        <v>0</v>
      </c>
      <c r="I27" s="41"/>
      <c r="J27" s="32">
        <f t="shared" si="7"/>
        <v>0</v>
      </c>
      <c r="K27" s="24"/>
    </row>
    <row r="28" spans="1:11" hidden="1" outlineLevel="2" x14ac:dyDescent="0.25">
      <c r="A28" s="11"/>
      <c r="B28" s="36"/>
      <c r="C28" s="25">
        <f>+F28+H28-K28</f>
        <v>0</v>
      </c>
      <c r="D28" s="32">
        <f>E28+G28</f>
        <v>0</v>
      </c>
      <c r="E28" s="41"/>
      <c r="F28" s="32">
        <f>IF(E28&gt;0,RANK(E28,E$19:E$28,0),0)</f>
        <v>0</v>
      </c>
      <c r="G28" s="41"/>
      <c r="H28" s="32">
        <f>IF(G28&gt;0,RANK(G28,G$19:G$28,0),0)</f>
        <v>0</v>
      </c>
      <c r="I28" s="41"/>
      <c r="J28" s="32">
        <f>IF(I28&gt;0,RANK(I28,I$19:I$28,0),0)</f>
        <v>0</v>
      </c>
      <c r="K28" s="24"/>
    </row>
    <row r="29" spans="1:11" hidden="1" outlineLevel="1" collapsed="1" x14ac:dyDescent="0.25">
      <c r="A29" s="21"/>
      <c r="B29" s="22"/>
      <c r="C29" s="20"/>
      <c r="D29" s="23"/>
      <c r="E29" s="22"/>
      <c r="F29" s="23"/>
      <c r="G29" s="22"/>
      <c r="H29" s="23"/>
      <c r="I29" s="22"/>
      <c r="J29" s="23"/>
      <c r="K29" s="23"/>
    </row>
    <row r="30" spans="1:11" hidden="1" outlineLevel="1" x14ac:dyDescent="0.25">
      <c r="A30" s="10" t="s">
        <v>212</v>
      </c>
      <c r="B30" s="35"/>
      <c r="D30" s="24"/>
      <c r="E30" s="35"/>
      <c r="F30" s="24"/>
      <c r="G30" s="35"/>
      <c r="H30" s="24"/>
      <c r="I30" s="35"/>
      <c r="J30" s="24"/>
      <c r="K30" s="24"/>
    </row>
    <row r="31" spans="1:11" hidden="1" outlineLevel="1" x14ac:dyDescent="0.25">
      <c r="A31" s="11" t="s">
        <v>213</v>
      </c>
      <c r="B31" s="36">
        <f>IF(C31&gt;0,RANK(C31,C$31:C$31,1),0)</f>
        <v>1</v>
      </c>
      <c r="C31" s="25">
        <f>+F31+H31-K31</f>
        <v>2</v>
      </c>
      <c r="D31" s="32">
        <f>E31+G31</f>
        <v>130.82999999999998</v>
      </c>
      <c r="E31" s="41">
        <v>67.3</v>
      </c>
      <c r="F31" s="98">
        <f>IF(E31&gt;0,RANK(E31,E$31:E$40,0),0)</f>
        <v>1</v>
      </c>
      <c r="G31" s="41">
        <v>63.53</v>
      </c>
      <c r="H31" s="98">
        <f>IF(G31&gt;0,RANK(G31,G$31:G$40,0),0)</f>
        <v>1</v>
      </c>
      <c r="I31" s="41">
        <v>63.53</v>
      </c>
      <c r="J31" s="98">
        <f>IF(I31&gt;0,RANK(I31,I$31:I$40,0),0)</f>
        <v>1</v>
      </c>
      <c r="K31" s="24"/>
    </row>
    <row r="32" spans="1:11" hidden="1" outlineLevel="1" x14ac:dyDescent="0.25">
      <c r="A32" s="11"/>
      <c r="B32" s="36"/>
      <c r="C32" s="25">
        <f>+F32+H32-K32</f>
        <v>0</v>
      </c>
      <c r="D32" s="32">
        <f t="shared" ref="D32:D40" si="8">E32+G32</f>
        <v>0</v>
      </c>
      <c r="E32" s="41"/>
      <c r="F32" s="98">
        <f t="shared" ref="F32:F40" si="9">IF(E32&gt;0,RANK(E32,E$31:E$40,0),0)</f>
        <v>0</v>
      </c>
      <c r="G32" s="41"/>
      <c r="H32" s="98">
        <f t="shared" ref="H32:H40" si="10">IF(G32&gt;0,RANK(G32,G$31:G$40,0),0)</f>
        <v>0</v>
      </c>
      <c r="I32" s="41"/>
      <c r="J32" s="98">
        <f t="shared" ref="J32:J40" si="11">IF(I32&gt;0,RANK(I32,I$31:I$40,0),0)</f>
        <v>0</v>
      </c>
      <c r="K32" s="24"/>
    </row>
    <row r="33" spans="1:11" hidden="1" outlineLevel="1" x14ac:dyDescent="0.25">
      <c r="A33" s="11"/>
      <c r="B33" s="36"/>
      <c r="C33" s="25">
        <f>+F33+H33-K33</f>
        <v>0</v>
      </c>
      <c r="D33" s="32">
        <f t="shared" si="8"/>
        <v>0</v>
      </c>
      <c r="E33" s="41"/>
      <c r="F33" s="98">
        <f t="shared" si="9"/>
        <v>0</v>
      </c>
      <c r="G33" s="41"/>
      <c r="H33" s="98">
        <f t="shared" si="10"/>
        <v>0</v>
      </c>
      <c r="I33" s="41"/>
      <c r="J33" s="98">
        <f t="shared" si="11"/>
        <v>0</v>
      </c>
      <c r="K33" s="24"/>
    </row>
    <row r="34" spans="1:11" hidden="1" outlineLevel="1" x14ac:dyDescent="0.25">
      <c r="A34" s="11"/>
      <c r="B34" s="36"/>
      <c r="C34" s="25">
        <f>+F34+H34-K34</f>
        <v>0</v>
      </c>
      <c r="D34" s="32">
        <f t="shared" si="8"/>
        <v>0</v>
      </c>
      <c r="E34" s="41"/>
      <c r="F34" s="98">
        <f t="shared" si="9"/>
        <v>0</v>
      </c>
      <c r="G34" s="41"/>
      <c r="H34" s="98">
        <f t="shared" si="10"/>
        <v>0</v>
      </c>
      <c r="I34" s="41"/>
      <c r="J34" s="98">
        <f t="shared" si="11"/>
        <v>0</v>
      </c>
      <c r="K34" s="24"/>
    </row>
    <row r="35" spans="1:11" hidden="1" outlineLevel="1" x14ac:dyDescent="0.25">
      <c r="A35" s="11"/>
      <c r="B35" s="36"/>
      <c r="C35" s="25">
        <f>+F35+H35-K35</f>
        <v>0</v>
      </c>
      <c r="D35" s="32">
        <f t="shared" si="8"/>
        <v>0</v>
      </c>
      <c r="E35" s="41"/>
      <c r="F35" s="98">
        <f t="shared" si="9"/>
        <v>0</v>
      </c>
      <c r="G35" s="41"/>
      <c r="H35" s="98">
        <f t="shared" si="10"/>
        <v>0</v>
      </c>
      <c r="I35" s="41"/>
      <c r="J35" s="98">
        <f t="shared" si="11"/>
        <v>0</v>
      </c>
      <c r="K35" s="24"/>
    </row>
    <row r="36" spans="1:11" hidden="1" outlineLevel="1" x14ac:dyDescent="0.25">
      <c r="A36" s="11"/>
      <c r="B36" s="36"/>
      <c r="C36" s="25">
        <f>+F36+H36-K36</f>
        <v>0</v>
      </c>
      <c r="D36" s="32">
        <f t="shared" si="8"/>
        <v>0</v>
      </c>
      <c r="E36" s="41"/>
      <c r="F36" s="98">
        <f t="shared" si="9"/>
        <v>0</v>
      </c>
      <c r="G36" s="41"/>
      <c r="H36" s="98">
        <f t="shared" si="10"/>
        <v>0</v>
      </c>
      <c r="I36" s="41"/>
      <c r="J36" s="98">
        <f t="shared" si="11"/>
        <v>0</v>
      </c>
      <c r="K36" s="24"/>
    </row>
    <row r="37" spans="1:11" hidden="1" outlineLevel="1" x14ac:dyDescent="0.25">
      <c r="A37" s="11"/>
      <c r="B37" s="36"/>
      <c r="C37" s="25">
        <f>+F37+H37-K37</f>
        <v>0</v>
      </c>
      <c r="D37" s="32">
        <f t="shared" si="8"/>
        <v>0</v>
      </c>
      <c r="E37" s="41"/>
      <c r="F37" s="98">
        <f t="shared" si="9"/>
        <v>0</v>
      </c>
      <c r="G37" s="41"/>
      <c r="H37" s="98">
        <f t="shared" si="10"/>
        <v>0</v>
      </c>
      <c r="I37" s="41"/>
      <c r="J37" s="98">
        <f t="shared" si="11"/>
        <v>0</v>
      </c>
      <c r="K37" s="24"/>
    </row>
    <row r="38" spans="1:11" hidden="1" outlineLevel="1" x14ac:dyDescent="0.25">
      <c r="A38" s="11"/>
      <c r="B38" s="36"/>
      <c r="C38" s="25">
        <f>+F38+H38-K38</f>
        <v>0</v>
      </c>
      <c r="D38" s="32">
        <f t="shared" si="8"/>
        <v>0</v>
      </c>
      <c r="E38" s="41"/>
      <c r="F38" s="98">
        <f t="shared" si="9"/>
        <v>0</v>
      </c>
      <c r="G38" s="41"/>
      <c r="H38" s="98">
        <f t="shared" si="10"/>
        <v>0</v>
      </c>
      <c r="I38" s="41"/>
      <c r="J38" s="98">
        <f t="shared" si="11"/>
        <v>0</v>
      </c>
      <c r="K38" s="24"/>
    </row>
    <row r="39" spans="1:11" hidden="1" outlineLevel="1" x14ac:dyDescent="0.25">
      <c r="A39" s="11"/>
      <c r="B39" s="36"/>
      <c r="C39" s="25">
        <f>+F39+H39-K39</f>
        <v>0</v>
      </c>
      <c r="D39" s="32">
        <f t="shared" si="8"/>
        <v>0</v>
      </c>
      <c r="E39" s="41"/>
      <c r="F39" s="98">
        <f t="shared" si="9"/>
        <v>0</v>
      </c>
      <c r="G39" s="41"/>
      <c r="H39" s="98">
        <f t="shared" si="10"/>
        <v>0</v>
      </c>
      <c r="I39" s="41"/>
      <c r="J39" s="98">
        <f t="shared" si="11"/>
        <v>0</v>
      </c>
      <c r="K39" s="24"/>
    </row>
    <row r="40" spans="1:11" hidden="1" outlineLevel="1" x14ac:dyDescent="0.25">
      <c r="A40" s="11"/>
      <c r="B40" s="36"/>
      <c r="C40" s="25">
        <f>+F40+H40-K40</f>
        <v>0</v>
      </c>
      <c r="D40" s="32">
        <f t="shared" si="8"/>
        <v>0</v>
      </c>
      <c r="E40" s="41"/>
      <c r="F40" s="98">
        <f t="shared" si="9"/>
        <v>0</v>
      </c>
      <c r="G40" s="41"/>
      <c r="H40" s="98">
        <f t="shared" si="10"/>
        <v>0</v>
      </c>
      <c r="I40" s="41"/>
      <c r="J40" s="98">
        <f t="shared" si="11"/>
        <v>0</v>
      </c>
      <c r="K40" s="24"/>
    </row>
    <row r="41" spans="1:11" collapsed="1" x14ac:dyDescent="0.25">
      <c r="A41" s="21"/>
      <c r="B41" s="22"/>
      <c r="C41" s="20"/>
      <c r="D41" s="23"/>
      <c r="E41" s="22"/>
      <c r="F41" s="23"/>
      <c r="G41" s="22"/>
      <c r="H41" s="23"/>
      <c r="I41" s="22"/>
      <c r="J41" s="23"/>
      <c r="K41" s="23"/>
    </row>
    <row r="42" spans="1:11" x14ac:dyDescent="0.25">
      <c r="A42" s="10" t="s">
        <v>214</v>
      </c>
      <c r="B42" s="35"/>
      <c r="D42" s="24"/>
      <c r="E42" s="35"/>
      <c r="F42" s="24"/>
      <c r="G42" s="35"/>
      <c r="H42" s="24"/>
      <c r="I42" s="35"/>
      <c r="J42" s="24"/>
      <c r="K42" s="24"/>
    </row>
    <row r="43" spans="1:11" x14ac:dyDescent="0.25">
      <c r="A43" s="11" t="s">
        <v>216</v>
      </c>
      <c r="B43" s="36">
        <f>IF(C43&gt;0,RANK(C43,C$43:C$44,1),0)</f>
        <v>1</v>
      </c>
      <c r="C43" s="25">
        <f>+F43+H43+J43-K43</f>
        <v>4</v>
      </c>
      <c r="D43" s="32">
        <f>E43+G43+I43</f>
        <v>221.20000000000002</v>
      </c>
      <c r="E43" s="36">
        <v>71.400000000000006</v>
      </c>
      <c r="F43" s="32">
        <f>IF(E43&gt;0,RANK(E43,E$43:E$52,0),0)</f>
        <v>2</v>
      </c>
      <c r="G43" s="36">
        <v>74.400000000000006</v>
      </c>
      <c r="H43" s="32">
        <f>IF(G43&gt;0,RANK(G43,G$43:G$52,0),0)</f>
        <v>1</v>
      </c>
      <c r="I43" s="36">
        <v>75.400000000000006</v>
      </c>
      <c r="J43" s="32">
        <f>IF(I43&gt;0,RANK(I43,I$43:I$52,0),0)</f>
        <v>1</v>
      </c>
      <c r="K43" s="24"/>
    </row>
    <row r="44" spans="1:11" x14ac:dyDescent="0.25">
      <c r="A44" s="11" t="s">
        <v>215</v>
      </c>
      <c r="B44" s="36">
        <f>IF(C44&gt;0,RANK(C44,C$43:C$44,1),0)</f>
        <v>2</v>
      </c>
      <c r="C44" s="25">
        <f>+F44+H44+J44-K44</f>
        <v>5</v>
      </c>
      <c r="D44" s="32">
        <f>E44+G44+I44</f>
        <v>219.20000000000002</v>
      </c>
      <c r="E44" s="36">
        <v>73.400000000000006</v>
      </c>
      <c r="F44" s="32">
        <f>IF(E44&gt;0,RANK(E44,E$43:E$52,0),0)</f>
        <v>1</v>
      </c>
      <c r="G44" s="36">
        <v>72.400000000000006</v>
      </c>
      <c r="H44" s="32">
        <f>IF(G44&gt;0,RANK(G44,G$43:G$52,0),0)</f>
        <v>2</v>
      </c>
      <c r="I44" s="36">
        <v>73.400000000000006</v>
      </c>
      <c r="J44" s="32">
        <f>IF(I44&gt;0,RANK(I44,I$43:I$52,0),0)</f>
        <v>2</v>
      </c>
      <c r="K44" s="24"/>
    </row>
    <row r="45" spans="1:11" hidden="1" outlineLevel="1" x14ac:dyDescent="0.25">
      <c r="A45" s="11"/>
      <c r="B45" s="36"/>
      <c r="C45" s="25">
        <f>+F45+H45-K45</f>
        <v>0</v>
      </c>
      <c r="D45" s="32">
        <f t="shared" ref="D45:D52" si="12">E45+G45</f>
        <v>0</v>
      </c>
      <c r="E45" s="36"/>
      <c r="F45" s="32">
        <f t="shared" ref="F45:F52" si="13">IF(E45&gt;0,RANK(E45,E$43:E$52,0),0)</f>
        <v>0</v>
      </c>
      <c r="G45" s="36"/>
      <c r="H45" s="32">
        <f t="shared" ref="H45:H52" si="14">IF(G45&gt;0,RANK(G45,G$43:G$52,0),0)</f>
        <v>0</v>
      </c>
      <c r="I45" s="36"/>
      <c r="J45" s="32">
        <f t="shared" ref="J45:J52" si="15">IF(I45&gt;0,RANK(I45,I$43:I$52,0),0)</f>
        <v>0</v>
      </c>
      <c r="K45" s="24"/>
    </row>
    <row r="46" spans="1:11" hidden="1" outlineLevel="1" x14ac:dyDescent="0.25">
      <c r="A46" s="11"/>
      <c r="B46" s="36"/>
      <c r="C46" s="25">
        <f>+F46+H46-K46</f>
        <v>0</v>
      </c>
      <c r="D46" s="32">
        <f t="shared" si="12"/>
        <v>0</v>
      </c>
      <c r="E46" s="36"/>
      <c r="F46" s="32">
        <f t="shared" si="13"/>
        <v>0</v>
      </c>
      <c r="G46" s="36"/>
      <c r="H46" s="32">
        <f t="shared" si="14"/>
        <v>0</v>
      </c>
      <c r="I46" s="36"/>
      <c r="J46" s="32">
        <f t="shared" si="15"/>
        <v>0</v>
      </c>
      <c r="K46" s="24"/>
    </row>
    <row r="47" spans="1:11" hidden="1" outlineLevel="1" x14ac:dyDescent="0.25">
      <c r="A47" s="11"/>
      <c r="B47" s="36"/>
      <c r="C47" s="25">
        <f>+F47+H47-K47</f>
        <v>0</v>
      </c>
      <c r="D47" s="32">
        <f t="shared" si="12"/>
        <v>0</v>
      </c>
      <c r="E47" s="36"/>
      <c r="F47" s="32">
        <f t="shared" si="13"/>
        <v>0</v>
      </c>
      <c r="G47" s="36"/>
      <c r="H47" s="32">
        <f t="shared" si="14"/>
        <v>0</v>
      </c>
      <c r="I47" s="36"/>
      <c r="J47" s="32">
        <f t="shared" si="15"/>
        <v>0</v>
      </c>
      <c r="K47" s="24"/>
    </row>
    <row r="48" spans="1:11" hidden="1" outlineLevel="1" x14ac:dyDescent="0.25">
      <c r="A48" s="11"/>
      <c r="B48" s="36"/>
      <c r="C48" s="25">
        <f>+F48+H48-K48</f>
        <v>0</v>
      </c>
      <c r="D48" s="32">
        <f t="shared" si="12"/>
        <v>0</v>
      </c>
      <c r="E48" s="36"/>
      <c r="F48" s="32">
        <f t="shared" si="13"/>
        <v>0</v>
      </c>
      <c r="G48" s="36"/>
      <c r="H48" s="32">
        <f t="shared" si="14"/>
        <v>0</v>
      </c>
      <c r="I48" s="36"/>
      <c r="J48" s="32">
        <f t="shared" si="15"/>
        <v>0</v>
      </c>
      <c r="K48" s="24"/>
    </row>
    <row r="49" spans="1:11" hidden="1" outlineLevel="1" x14ac:dyDescent="0.25">
      <c r="A49" s="11"/>
      <c r="B49" s="36"/>
      <c r="C49" s="25">
        <f>+F49+H49-K49</f>
        <v>0</v>
      </c>
      <c r="D49" s="32">
        <f t="shared" si="12"/>
        <v>0</v>
      </c>
      <c r="E49" s="36"/>
      <c r="F49" s="32">
        <f t="shared" si="13"/>
        <v>0</v>
      </c>
      <c r="G49" s="36"/>
      <c r="H49" s="32">
        <f t="shared" si="14"/>
        <v>0</v>
      </c>
      <c r="I49" s="36"/>
      <c r="J49" s="32">
        <f t="shared" si="15"/>
        <v>0</v>
      </c>
      <c r="K49" s="24"/>
    </row>
    <row r="50" spans="1:11" hidden="1" outlineLevel="1" x14ac:dyDescent="0.25">
      <c r="A50" s="11"/>
      <c r="B50" s="36"/>
      <c r="C50" s="25">
        <f>+F50+H50-K50</f>
        <v>0</v>
      </c>
      <c r="D50" s="32">
        <f t="shared" si="12"/>
        <v>0</v>
      </c>
      <c r="E50" s="36"/>
      <c r="F50" s="32">
        <f t="shared" si="13"/>
        <v>0</v>
      </c>
      <c r="G50" s="36"/>
      <c r="H50" s="32">
        <f t="shared" si="14"/>
        <v>0</v>
      </c>
      <c r="I50" s="36"/>
      <c r="J50" s="32">
        <f t="shared" si="15"/>
        <v>0</v>
      </c>
      <c r="K50" s="24"/>
    </row>
    <row r="51" spans="1:11" hidden="1" outlineLevel="1" x14ac:dyDescent="0.25">
      <c r="A51" s="11"/>
      <c r="B51" s="36"/>
      <c r="C51" s="25">
        <f>+F51+H51-K51</f>
        <v>0</v>
      </c>
      <c r="D51" s="32">
        <f t="shared" si="12"/>
        <v>0</v>
      </c>
      <c r="E51" s="36"/>
      <c r="F51" s="32">
        <f t="shared" si="13"/>
        <v>0</v>
      </c>
      <c r="G51" s="36"/>
      <c r="H51" s="32">
        <f t="shared" si="14"/>
        <v>0</v>
      </c>
      <c r="I51" s="36"/>
      <c r="J51" s="32">
        <f t="shared" si="15"/>
        <v>0</v>
      </c>
      <c r="K51" s="24"/>
    </row>
    <row r="52" spans="1:11" hidden="1" outlineLevel="1" x14ac:dyDescent="0.25">
      <c r="A52" s="11"/>
      <c r="B52" s="36"/>
      <c r="C52" s="25">
        <f>+F52+H52-K52</f>
        <v>0</v>
      </c>
      <c r="D52" s="32">
        <f t="shared" si="12"/>
        <v>0</v>
      </c>
      <c r="E52" s="36"/>
      <c r="F52" s="32">
        <f t="shared" si="13"/>
        <v>0</v>
      </c>
      <c r="G52" s="36"/>
      <c r="H52" s="32">
        <f t="shared" si="14"/>
        <v>0</v>
      </c>
      <c r="I52" s="36"/>
      <c r="J52" s="32">
        <f t="shared" si="15"/>
        <v>0</v>
      </c>
      <c r="K52" s="24"/>
    </row>
    <row r="53" spans="1:11" hidden="1" outlineLevel="1" collapsed="1" x14ac:dyDescent="0.25">
      <c r="A53" s="21"/>
      <c r="B53" s="22"/>
      <c r="C53" s="20"/>
      <c r="D53" s="23"/>
      <c r="E53" s="22"/>
      <c r="F53" s="23"/>
      <c r="G53" s="22"/>
      <c r="H53" s="23"/>
      <c r="I53" s="22"/>
      <c r="J53" s="23"/>
      <c r="K53" s="23"/>
    </row>
    <row r="54" spans="1:11" hidden="1" outlineLevel="1" x14ac:dyDescent="0.25">
      <c r="A54" s="10"/>
      <c r="B54" s="35"/>
      <c r="D54" s="24"/>
      <c r="E54" s="35"/>
      <c r="F54" s="24"/>
      <c r="G54" s="35"/>
      <c r="H54" s="24"/>
      <c r="I54" s="35"/>
      <c r="J54" s="24"/>
      <c r="K54" s="24"/>
    </row>
    <row r="55" spans="1:11" ht="13.9" hidden="1" customHeight="1" outlineLevel="1" x14ac:dyDescent="0.25">
      <c r="A55" s="11"/>
      <c r="B55" s="36"/>
      <c r="C55" s="25"/>
      <c r="D55" s="32"/>
      <c r="E55" s="36"/>
      <c r="F55" s="32"/>
      <c r="G55" s="36"/>
      <c r="H55" s="32"/>
      <c r="I55" s="36"/>
      <c r="J55" s="32"/>
      <c r="K55" s="24"/>
    </row>
    <row r="56" spans="1:11" hidden="1" outlineLevel="2" x14ac:dyDescent="0.25">
      <c r="A56" s="11"/>
      <c r="B56" s="36"/>
      <c r="C56" s="25"/>
      <c r="D56" s="32"/>
      <c r="E56" s="36"/>
      <c r="F56" s="32"/>
      <c r="G56" s="36"/>
      <c r="H56" s="32"/>
      <c r="I56" s="36"/>
      <c r="J56" s="32"/>
      <c r="K56" s="24"/>
    </row>
    <row r="57" spans="1:11" hidden="1" outlineLevel="2" x14ac:dyDescent="0.25">
      <c r="A57" s="11"/>
      <c r="B57" s="36"/>
      <c r="C57" s="25"/>
      <c r="D57" s="32"/>
      <c r="E57" s="36"/>
      <c r="F57" s="32"/>
      <c r="G57" s="36"/>
      <c r="H57" s="32"/>
      <c r="I57" s="36"/>
      <c r="J57" s="32"/>
      <c r="K57" s="24"/>
    </row>
    <row r="58" spans="1:11" hidden="1" outlineLevel="2" x14ac:dyDescent="0.25">
      <c r="A58" s="11"/>
      <c r="B58" s="36"/>
      <c r="C58" s="25"/>
      <c r="D58" s="32"/>
      <c r="E58" s="36"/>
      <c r="F58" s="32"/>
      <c r="G58" s="36"/>
      <c r="H58" s="32"/>
      <c r="I58" s="36"/>
      <c r="J58" s="32"/>
      <c r="K58" s="24"/>
    </row>
    <row r="59" spans="1:11" hidden="1" outlineLevel="2" x14ac:dyDescent="0.25">
      <c r="A59" s="11"/>
      <c r="B59" s="36"/>
      <c r="C59" s="25"/>
      <c r="D59" s="32"/>
      <c r="E59" s="36"/>
      <c r="F59" s="32"/>
      <c r="G59" s="36"/>
      <c r="H59" s="32"/>
      <c r="I59" s="36"/>
      <c r="J59" s="32"/>
      <c r="K59" s="24"/>
    </row>
    <row r="60" spans="1:11" hidden="1" outlineLevel="2" x14ac:dyDescent="0.25">
      <c r="A60" s="11"/>
      <c r="B60" s="36"/>
      <c r="C60" s="25"/>
      <c r="D60" s="32"/>
      <c r="E60" s="36"/>
      <c r="F60" s="32"/>
      <c r="G60" s="36"/>
      <c r="H60" s="32"/>
      <c r="I60" s="36"/>
      <c r="J60" s="32"/>
      <c r="K60" s="24"/>
    </row>
    <row r="61" spans="1:11" hidden="1" outlineLevel="2" x14ac:dyDescent="0.25">
      <c r="A61" s="11"/>
      <c r="B61" s="36"/>
      <c r="C61" s="25"/>
      <c r="D61" s="32"/>
      <c r="E61" s="36"/>
      <c r="F61" s="32"/>
      <c r="G61" s="36"/>
      <c r="H61" s="32"/>
      <c r="I61" s="36"/>
      <c r="J61" s="32"/>
      <c r="K61" s="24"/>
    </row>
    <row r="62" spans="1:11" hidden="1" outlineLevel="2" x14ac:dyDescent="0.25">
      <c r="A62" s="11"/>
      <c r="B62" s="36"/>
      <c r="C62" s="25"/>
      <c r="D62" s="32"/>
      <c r="E62" s="36"/>
      <c r="F62" s="32"/>
      <c r="G62" s="36"/>
      <c r="H62" s="32"/>
      <c r="I62" s="36"/>
      <c r="J62" s="32"/>
      <c r="K62" s="24"/>
    </row>
    <row r="63" spans="1:11" hidden="1" outlineLevel="2" x14ac:dyDescent="0.25">
      <c r="A63" s="11"/>
      <c r="B63" s="36"/>
      <c r="C63" s="25"/>
      <c r="D63" s="32"/>
      <c r="E63" s="36"/>
      <c r="F63" s="32"/>
      <c r="G63" s="36"/>
      <c r="H63" s="32"/>
      <c r="I63" s="36"/>
      <c r="J63" s="32"/>
      <c r="K63" s="24"/>
    </row>
    <row r="64" spans="1:11" hidden="1" outlineLevel="2" x14ac:dyDescent="0.25">
      <c r="A64" s="11"/>
      <c r="B64" s="36"/>
      <c r="C64" s="25"/>
      <c r="D64" s="32"/>
      <c r="E64" s="36"/>
      <c r="F64" s="32"/>
      <c r="G64" s="36"/>
      <c r="H64" s="32"/>
      <c r="I64" s="36"/>
      <c r="J64" s="32"/>
      <c r="K64" s="24"/>
    </row>
    <row r="65" spans="1:11" hidden="1" outlineLevel="1" collapsed="1" x14ac:dyDescent="0.25">
      <c r="A65" s="21"/>
      <c r="B65" s="22"/>
      <c r="C65" s="20"/>
      <c r="D65" s="23"/>
      <c r="E65" s="22"/>
      <c r="F65" s="23"/>
      <c r="G65" s="22"/>
      <c r="H65" s="23"/>
      <c r="I65" s="22"/>
      <c r="J65" s="23"/>
      <c r="K65" s="23"/>
    </row>
    <row r="66" spans="1:11" hidden="1" outlineLevel="1" x14ac:dyDescent="0.25">
      <c r="A66" s="10"/>
      <c r="B66" s="35"/>
      <c r="D66" s="24"/>
      <c r="E66" s="35"/>
      <c r="F66" s="24"/>
      <c r="G66" s="35"/>
      <c r="H66" s="24"/>
      <c r="I66" s="35"/>
      <c r="J66" s="24"/>
      <c r="K66" s="24"/>
    </row>
    <row r="67" spans="1:11" hidden="1" outlineLevel="1" x14ac:dyDescent="0.25">
      <c r="A67" s="11"/>
      <c r="B67" s="36"/>
      <c r="C67" s="25"/>
      <c r="D67" s="32"/>
      <c r="E67" s="36"/>
      <c r="F67" s="32"/>
      <c r="G67" s="36"/>
      <c r="H67" s="32"/>
      <c r="I67" s="36"/>
      <c r="J67" s="32"/>
      <c r="K67" s="24"/>
    </row>
    <row r="68" spans="1:11" hidden="1" outlineLevel="2" x14ac:dyDescent="0.25">
      <c r="A68" s="11"/>
      <c r="B68" s="36"/>
      <c r="C68" s="25"/>
      <c r="D68" s="32"/>
      <c r="E68" s="36"/>
      <c r="F68" s="32"/>
      <c r="G68" s="36"/>
      <c r="H68" s="32"/>
      <c r="I68" s="36"/>
      <c r="J68" s="32"/>
      <c r="K68" s="24"/>
    </row>
    <row r="69" spans="1:11" hidden="1" outlineLevel="2" x14ac:dyDescent="0.25">
      <c r="A69" s="11"/>
      <c r="B69" s="36"/>
      <c r="C69" s="25"/>
      <c r="D69" s="32"/>
      <c r="E69" s="36"/>
      <c r="F69" s="32"/>
      <c r="G69" s="36"/>
      <c r="H69" s="32"/>
      <c r="I69" s="36"/>
      <c r="J69" s="32"/>
      <c r="K69" s="24"/>
    </row>
    <row r="70" spans="1:11" hidden="1" outlineLevel="2" x14ac:dyDescent="0.25">
      <c r="A70" s="11"/>
      <c r="B70" s="36"/>
      <c r="C70" s="25"/>
      <c r="D70" s="32"/>
      <c r="E70" s="36"/>
      <c r="F70" s="32"/>
      <c r="G70" s="36"/>
      <c r="H70" s="32"/>
      <c r="I70" s="36"/>
      <c r="J70" s="32"/>
      <c r="K70" s="24"/>
    </row>
    <row r="71" spans="1:11" hidden="1" outlineLevel="2" x14ac:dyDescent="0.25">
      <c r="A71" s="11"/>
      <c r="B71" s="36"/>
      <c r="C71" s="25"/>
      <c r="D71" s="32"/>
      <c r="E71" s="36"/>
      <c r="F71" s="32"/>
      <c r="G71" s="36"/>
      <c r="H71" s="32"/>
      <c r="I71" s="36"/>
      <c r="J71" s="32"/>
      <c r="K71" s="24"/>
    </row>
    <row r="72" spans="1:11" hidden="1" outlineLevel="2" x14ac:dyDescent="0.25">
      <c r="A72" s="11"/>
      <c r="B72" s="36"/>
      <c r="C72" s="25"/>
      <c r="D72" s="32"/>
      <c r="E72" s="36"/>
      <c r="F72" s="32"/>
      <c r="G72" s="36"/>
      <c r="H72" s="32"/>
      <c r="I72" s="36"/>
      <c r="J72" s="32"/>
      <c r="K72" s="24"/>
    </row>
    <row r="73" spans="1:11" hidden="1" outlineLevel="2" x14ac:dyDescent="0.25">
      <c r="A73" s="11"/>
      <c r="B73" s="36"/>
      <c r="C73" s="25"/>
      <c r="D73" s="32"/>
      <c r="E73" s="36"/>
      <c r="F73" s="32"/>
      <c r="G73" s="36"/>
      <c r="H73" s="32"/>
      <c r="I73" s="36"/>
      <c r="J73" s="32"/>
      <c r="K73" s="24"/>
    </row>
    <row r="74" spans="1:11" hidden="1" outlineLevel="2" x14ac:dyDescent="0.25">
      <c r="A74" s="11"/>
      <c r="B74" s="36"/>
      <c r="C74" s="25"/>
      <c r="D74" s="32"/>
      <c r="E74" s="36"/>
      <c r="F74" s="32"/>
      <c r="G74" s="36"/>
      <c r="H74" s="32"/>
      <c r="I74" s="36"/>
      <c r="J74" s="32"/>
      <c r="K74" s="24"/>
    </row>
    <row r="75" spans="1:11" hidden="1" outlineLevel="2" x14ac:dyDescent="0.25">
      <c r="A75" s="11"/>
      <c r="B75" s="36"/>
      <c r="C75" s="25"/>
      <c r="D75" s="32"/>
      <c r="E75" s="36"/>
      <c r="F75" s="32"/>
      <c r="G75" s="36"/>
      <c r="H75" s="32"/>
      <c r="I75" s="36"/>
      <c r="J75" s="32"/>
      <c r="K75" s="24"/>
    </row>
    <row r="76" spans="1:11" hidden="1" outlineLevel="2" x14ac:dyDescent="0.25">
      <c r="A76" s="11"/>
      <c r="B76" s="36"/>
      <c r="C76" s="25"/>
      <c r="D76" s="32"/>
      <c r="E76" s="36"/>
      <c r="F76" s="32"/>
      <c r="G76" s="36"/>
      <c r="H76" s="32"/>
      <c r="I76" s="36"/>
      <c r="J76" s="32"/>
      <c r="K76" s="24"/>
    </row>
    <row r="77" spans="1:11" hidden="1" outlineLevel="1" collapsed="1" x14ac:dyDescent="0.25">
      <c r="A77" s="21"/>
      <c r="B77" s="22"/>
      <c r="C77" s="20"/>
      <c r="D77" s="23"/>
      <c r="E77" s="22"/>
      <c r="F77" s="23"/>
      <c r="G77" s="22"/>
      <c r="H77" s="23"/>
      <c r="I77" s="22"/>
      <c r="J77" s="23"/>
      <c r="K77" s="23"/>
    </row>
    <row r="78" spans="1:11" hidden="1" outlineLevel="1" x14ac:dyDescent="0.25">
      <c r="A78" s="12"/>
      <c r="B78" s="35"/>
      <c r="D78" s="24"/>
      <c r="E78" s="35"/>
      <c r="F78" s="24"/>
      <c r="G78" s="35"/>
      <c r="H78" s="24"/>
      <c r="I78" s="35"/>
      <c r="J78" s="24"/>
      <c r="K78" s="24"/>
    </row>
    <row r="79" spans="1:11" hidden="1" outlineLevel="1" x14ac:dyDescent="0.25">
      <c r="A79" s="11"/>
      <c r="B79" s="36"/>
      <c r="C79" s="25"/>
      <c r="D79" s="32"/>
      <c r="E79" s="41"/>
      <c r="F79" s="98"/>
      <c r="G79" s="41"/>
      <c r="H79" s="98"/>
      <c r="I79" s="41"/>
      <c r="J79" s="98"/>
      <c r="K79" s="24"/>
    </row>
    <row r="80" spans="1:11" hidden="1" outlineLevel="2" x14ac:dyDescent="0.25">
      <c r="A80" s="11"/>
      <c r="B80" s="36"/>
      <c r="C80" s="25"/>
      <c r="D80" s="32"/>
      <c r="E80" s="41"/>
      <c r="F80" s="98"/>
      <c r="G80" s="41"/>
      <c r="H80" s="98"/>
      <c r="I80" s="41"/>
      <c r="J80" s="98"/>
      <c r="K80" s="24"/>
    </row>
    <row r="81" spans="1:11" hidden="1" outlineLevel="2" x14ac:dyDescent="0.25">
      <c r="A81" s="11"/>
      <c r="B81" s="36"/>
      <c r="C81" s="25"/>
      <c r="D81" s="32"/>
      <c r="E81" s="41"/>
      <c r="F81" s="98"/>
      <c r="G81" s="41"/>
      <c r="H81" s="98"/>
      <c r="I81" s="41"/>
      <c r="J81" s="98"/>
      <c r="K81" s="24"/>
    </row>
    <row r="82" spans="1:11" hidden="1" outlineLevel="2" x14ac:dyDescent="0.25">
      <c r="A82" s="11"/>
      <c r="B82" s="36"/>
      <c r="C82" s="25"/>
      <c r="D82" s="32"/>
      <c r="E82" s="41"/>
      <c r="F82" s="98"/>
      <c r="G82" s="41"/>
      <c r="H82" s="98"/>
      <c r="I82" s="41"/>
      <c r="J82" s="98"/>
      <c r="K82" s="24"/>
    </row>
    <row r="83" spans="1:11" hidden="1" outlineLevel="2" x14ac:dyDescent="0.25">
      <c r="A83" s="11"/>
      <c r="B83" s="36"/>
      <c r="C83" s="25"/>
      <c r="D83" s="32"/>
      <c r="E83" s="41"/>
      <c r="F83" s="98"/>
      <c r="G83" s="41"/>
      <c r="H83" s="98"/>
      <c r="I83" s="41"/>
      <c r="J83" s="98"/>
      <c r="K83" s="24"/>
    </row>
    <row r="84" spans="1:11" hidden="1" outlineLevel="2" x14ac:dyDescent="0.25">
      <c r="A84" s="11"/>
      <c r="B84" s="36"/>
      <c r="C84" s="25"/>
      <c r="D84" s="32"/>
      <c r="E84" s="41"/>
      <c r="F84" s="98"/>
      <c r="G84" s="41"/>
      <c r="H84" s="98"/>
      <c r="I84" s="41"/>
      <c r="J84" s="98"/>
      <c r="K84" s="24"/>
    </row>
    <row r="85" spans="1:11" hidden="1" outlineLevel="2" x14ac:dyDescent="0.25">
      <c r="A85" s="11"/>
      <c r="B85" s="36"/>
      <c r="C85" s="25"/>
      <c r="D85" s="32"/>
      <c r="E85" s="41"/>
      <c r="F85" s="98"/>
      <c r="G85" s="41"/>
      <c r="H85" s="98"/>
      <c r="I85" s="41"/>
      <c r="J85" s="98"/>
      <c r="K85" s="24"/>
    </row>
    <row r="86" spans="1:11" hidden="1" outlineLevel="2" x14ac:dyDescent="0.25">
      <c r="A86" s="11"/>
      <c r="B86" s="36"/>
      <c r="C86" s="25"/>
      <c r="D86" s="32"/>
      <c r="E86" s="41"/>
      <c r="F86" s="98"/>
      <c r="G86" s="41"/>
      <c r="H86" s="98"/>
      <c r="I86" s="41"/>
      <c r="J86" s="98"/>
      <c r="K86" s="24"/>
    </row>
    <row r="87" spans="1:11" hidden="1" outlineLevel="2" x14ac:dyDescent="0.25">
      <c r="A87" s="11"/>
      <c r="B87" s="36"/>
      <c r="C87" s="25"/>
      <c r="D87" s="32"/>
      <c r="E87" s="41"/>
      <c r="F87" s="98"/>
      <c r="G87" s="41"/>
      <c r="H87" s="98"/>
      <c r="I87" s="41"/>
      <c r="J87" s="98"/>
      <c r="K87" s="24"/>
    </row>
    <row r="88" spans="1:11" hidden="1" outlineLevel="2" x14ac:dyDescent="0.25">
      <c r="A88" s="11"/>
      <c r="B88" s="36"/>
      <c r="C88" s="25"/>
      <c r="D88" s="32"/>
      <c r="E88" s="41"/>
      <c r="F88" s="98"/>
      <c r="G88" s="41"/>
      <c r="H88" s="98"/>
      <c r="I88" s="41"/>
      <c r="J88" s="98"/>
      <c r="K88" s="24"/>
    </row>
    <row r="89" spans="1:11" hidden="1" outlineLevel="1" collapsed="1" x14ac:dyDescent="0.25">
      <c r="A89" s="21"/>
      <c r="B89" s="22"/>
      <c r="C89" s="20"/>
      <c r="D89" s="23"/>
      <c r="E89" s="22"/>
      <c r="F89" s="23"/>
      <c r="G89" s="22"/>
      <c r="H89" s="23"/>
      <c r="I89" s="22"/>
      <c r="J89" s="23"/>
      <c r="K89" s="23"/>
    </row>
    <row r="90" spans="1:11" hidden="1" outlineLevel="1" x14ac:dyDescent="0.25">
      <c r="A90" s="10"/>
      <c r="B90" s="35"/>
      <c r="D90" s="24"/>
      <c r="E90" s="35"/>
      <c r="F90" s="24"/>
      <c r="G90" s="35"/>
      <c r="H90" s="24"/>
      <c r="I90" s="35"/>
      <c r="J90" s="24"/>
      <c r="K90" s="24"/>
    </row>
    <row r="91" spans="1:11" hidden="1" outlineLevel="1" x14ac:dyDescent="0.25">
      <c r="A91" s="11"/>
      <c r="B91" s="36"/>
      <c r="C91" s="25"/>
      <c r="D91" s="32"/>
      <c r="E91" s="36"/>
      <c r="F91" s="32"/>
      <c r="G91" s="36"/>
      <c r="H91" s="32"/>
      <c r="I91" s="36"/>
      <c r="J91" s="32"/>
      <c r="K91" s="24"/>
    </row>
    <row r="92" spans="1:11" hidden="1" outlineLevel="2" x14ac:dyDescent="0.25">
      <c r="A92" s="11"/>
      <c r="B92" s="36"/>
      <c r="C92" s="25"/>
      <c r="D92" s="32"/>
      <c r="E92" s="36"/>
      <c r="F92" s="32"/>
      <c r="G92" s="36"/>
      <c r="H92" s="32"/>
      <c r="I92" s="36"/>
      <c r="J92" s="32"/>
      <c r="K92" s="24"/>
    </row>
    <row r="93" spans="1:11" hidden="1" outlineLevel="2" x14ac:dyDescent="0.25">
      <c r="A93" s="11"/>
      <c r="B93" s="36"/>
      <c r="C93" s="25"/>
      <c r="D93" s="32"/>
      <c r="E93" s="36"/>
      <c r="F93" s="32"/>
      <c r="G93" s="36"/>
      <c r="H93" s="32"/>
      <c r="I93" s="36"/>
      <c r="J93" s="32"/>
      <c r="K93" s="24"/>
    </row>
    <row r="94" spans="1:11" hidden="1" outlineLevel="2" x14ac:dyDescent="0.25">
      <c r="A94" s="11"/>
      <c r="B94" s="36"/>
      <c r="C94" s="25"/>
      <c r="D94" s="32"/>
      <c r="E94" s="36"/>
      <c r="F94" s="32"/>
      <c r="G94" s="36"/>
      <c r="H94" s="32"/>
      <c r="I94" s="36"/>
      <c r="J94" s="32"/>
      <c r="K94" s="24"/>
    </row>
    <row r="95" spans="1:11" hidden="1" outlineLevel="2" x14ac:dyDescent="0.25">
      <c r="A95" s="11"/>
      <c r="B95" s="36"/>
      <c r="C95" s="25"/>
      <c r="D95" s="32"/>
      <c r="E95" s="36"/>
      <c r="F95" s="32"/>
      <c r="G95" s="36"/>
      <c r="H95" s="32"/>
      <c r="I95" s="36"/>
      <c r="J95" s="32"/>
      <c r="K95" s="24"/>
    </row>
    <row r="96" spans="1:11" hidden="1" outlineLevel="2" x14ac:dyDescent="0.25">
      <c r="A96" s="11"/>
      <c r="B96" s="36"/>
      <c r="C96" s="25"/>
      <c r="D96" s="32"/>
      <c r="E96" s="36"/>
      <c r="F96" s="32"/>
      <c r="G96" s="36"/>
      <c r="H96" s="32"/>
      <c r="I96" s="36"/>
      <c r="J96" s="32"/>
      <c r="K96" s="24"/>
    </row>
    <row r="97" spans="1:11" hidden="1" outlineLevel="2" x14ac:dyDescent="0.25">
      <c r="A97" s="11"/>
      <c r="B97" s="36"/>
      <c r="C97" s="25"/>
      <c r="D97" s="32"/>
      <c r="E97" s="36"/>
      <c r="F97" s="32"/>
      <c r="G97" s="36"/>
      <c r="H97" s="32"/>
      <c r="I97" s="36"/>
      <c r="J97" s="32"/>
      <c r="K97" s="24"/>
    </row>
    <row r="98" spans="1:11" hidden="1" outlineLevel="2" x14ac:dyDescent="0.25">
      <c r="A98" s="11"/>
      <c r="B98" s="36"/>
      <c r="C98" s="25"/>
      <c r="D98" s="32"/>
      <c r="E98" s="36"/>
      <c r="F98" s="32"/>
      <c r="G98" s="36"/>
      <c r="H98" s="32"/>
      <c r="I98" s="36"/>
      <c r="J98" s="32"/>
      <c r="K98" s="24"/>
    </row>
    <row r="99" spans="1:11" hidden="1" outlineLevel="2" x14ac:dyDescent="0.25">
      <c r="A99" s="11"/>
      <c r="B99" s="36"/>
      <c r="C99" s="25"/>
      <c r="D99" s="32"/>
      <c r="E99" s="36"/>
      <c r="F99" s="32"/>
      <c r="G99" s="36"/>
      <c r="H99" s="32"/>
      <c r="I99" s="36"/>
      <c r="J99" s="32"/>
      <c r="K99" s="24"/>
    </row>
    <row r="100" spans="1:11" hidden="1" outlineLevel="2" x14ac:dyDescent="0.25">
      <c r="A100" s="11"/>
      <c r="B100" s="36"/>
      <c r="C100" s="25"/>
      <c r="D100" s="32"/>
      <c r="E100" s="36"/>
      <c r="F100" s="32"/>
      <c r="G100" s="36"/>
      <c r="H100" s="32"/>
      <c r="I100" s="36"/>
      <c r="J100" s="32"/>
      <c r="K100" s="24"/>
    </row>
    <row r="101" spans="1:11" hidden="1" outlineLevel="1" collapsed="1" x14ac:dyDescent="0.25">
      <c r="A101" s="21"/>
      <c r="B101" s="22"/>
      <c r="C101" s="20"/>
      <c r="D101" s="23"/>
      <c r="E101" s="22"/>
      <c r="F101" s="23"/>
      <c r="G101" s="22"/>
      <c r="H101" s="23"/>
      <c r="I101" s="22"/>
      <c r="J101" s="23"/>
      <c r="K101" s="23"/>
    </row>
    <row r="102" spans="1:11" hidden="1" outlineLevel="1" x14ac:dyDescent="0.25">
      <c r="A102" s="10"/>
      <c r="B102" s="35"/>
      <c r="D102" s="24"/>
      <c r="E102" s="35"/>
      <c r="F102" s="24"/>
      <c r="G102" s="35"/>
      <c r="H102" s="24"/>
      <c r="I102" s="35"/>
      <c r="J102" s="24"/>
      <c r="K102" s="24"/>
    </row>
    <row r="103" spans="1:11" hidden="1" outlineLevel="1" x14ac:dyDescent="0.25">
      <c r="A103" s="11"/>
      <c r="B103" s="36"/>
      <c r="C103" s="25"/>
      <c r="D103" s="32"/>
      <c r="E103" s="36"/>
      <c r="F103" s="32"/>
      <c r="G103" s="36"/>
      <c r="H103" s="32"/>
      <c r="I103" s="36"/>
      <c r="J103" s="32"/>
      <c r="K103" s="24"/>
    </row>
    <row r="104" spans="1:11" hidden="1" outlineLevel="2" x14ac:dyDescent="0.25">
      <c r="A104" s="11"/>
      <c r="B104" s="36"/>
      <c r="C104" s="25"/>
      <c r="D104" s="32"/>
      <c r="E104" s="36"/>
      <c r="F104" s="32"/>
      <c r="G104" s="36"/>
      <c r="H104" s="32"/>
      <c r="I104" s="36"/>
      <c r="J104" s="32"/>
      <c r="K104" s="24"/>
    </row>
    <row r="105" spans="1:11" hidden="1" outlineLevel="2" x14ac:dyDescent="0.25">
      <c r="A105" s="11"/>
      <c r="B105" s="36"/>
      <c r="C105" s="25"/>
      <c r="D105" s="32"/>
      <c r="E105" s="36"/>
      <c r="F105" s="32"/>
      <c r="G105" s="36"/>
      <c r="H105" s="32"/>
      <c r="I105" s="36"/>
      <c r="J105" s="32"/>
      <c r="K105" s="24"/>
    </row>
    <row r="106" spans="1:11" hidden="1" outlineLevel="2" x14ac:dyDescent="0.25">
      <c r="A106" s="11"/>
      <c r="B106" s="36"/>
      <c r="C106" s="25"/>
      <c r="D106" s="32"/>
      <c r="E106" s="36"/>
      <c r="F106" s="32"/>
      <c r="G106" s="36"/>
      <c r="H106" s="32"/>
      <c r="I106" s="36"/>
      <c r="J106" s="32"/>
      <c r="K106" s="24"/>
    </row>
    <row r="107" spans="1:11" hidden="1" outlineLevel="2" x14ac:dyDescent="0.25">
      <c r="A107" s="11"/>
      <c r="B107" s="36"/>
      <c r="C107" s="25"/>
      <c r="D107" s="32"/>
      <c r="E107" s="36"/>
      <c r="F107" s="32"/>
      <c r="G107" s="36"/>
      <c r="H107" s="32"/>
      <c r="I107" s="36"/>
      <c r="J107" s="32"/>
      <c r="K107" s="24"/>
    </row>
    <row r="108" spans="1:11" hidden="1" outlineLevel="2" x14ac:dyDescent="0.25">
      <c r="A108" s="11"/>
      <c r="B108" s="36"/>
      <c r="C108" s="25"/>
      <c r="D108" s="32"/>
      <c r="E108" s="36"/>
      <c r="F108" s="32"/>
      <c r="G108" s="36"/>
      <c r="H108" s="32"/>
      <c r="I108" s="36"/>
      <c r="J108" s="32"/>
      <c r="K108" s="24"/>
    </row>
    <row r="109" spans="1:11" hidden="1" outlineLevel="2" x14ac:dyDescent="0.25">
      <c r="A109" s="11"/>
      <c r="B109" s="36"/>
      <c r="C109" s="25"/>
      <c r="D109" s="32"/>
      <c r="E109" s="36"/>
      <c r="F109" s="32"/>
      <c r="G109" s="36"/>
      <c r="H109" s="32"/>
      <c r="I109" s="36"/>
      <c r="J109" s="32"/>
      <c r="K109" s="24"/>
    </row>
    <row r="110" spans="1:11" hidden="1" outlineLevel="2" x14ac:dyDescent="0.25">
      <c r="A110" s="11"/>
      <c r="B110" s="36"/>
      <c r="C110" s="25"/>
      <c r="D110" s="32"/>
      <c r="E110" s="36"/>
      <c r="F110" s="32"/>
      <c r="G110" s="36"/>
      <c r="H110" s="32"/>
      <c r="I110" s="36"/>
      <c r="J110" s="32"/>
      <c r="K110" s="24"/>
    </row>
    <row r="111" spans="1:11" hidden="1" outlineLevel="2" x14ac:dyDescent="0.25">
      <c r="A111" s="11"/>
      <c r="B111" s="36"/>
      <c r="C111" s="25"/>
      <c r="D111" s="32"/>
      <c r="E111" s="36"/>
      <c r="F111" s="32"/>
      <c r="G111" s="36"/>
      <c r="H111" s="32"/>
      <c r="I111" s="36"/>
      <c r="J111" s="32"/>
      <c r="K111" s="24"/>
    </row>
    <row r="112" spans="1:11" hidden="1" outlineLevel="2" x14ac:dyDescent="0.25">
      <c r="A112" s="11"/>
      <c r="B112" s="36"/>
      <c r="C112" s="25"/>
      <c r="D112" s="32"/>
      <c r="E112" s="36"/>
      <c r="F112" s="32"/>
      <c r="G112" s="36"/>
      <c r="H112" s="32"/>
      <c r="I112" s="36"/>
      <c r="J112" s="32"/>
      <c r="K112" s="24"/>
    </row>
    <row r="113" spans="1:11" hidden="1" outlineLevel="1" collapsed="1" x14ac:dyDescent="0.25">
      <c r="A113" s="21"/>
      <c r="B113" s="22"/>
      <c r="C113" s="20"/>
      <c r="D113" s="23"/>
      <c r="E113" s="22"/>
      <c r="F113" s="23"/>
      <c r="G113" s="22"/>
      <c r="H113" s="23"/>
      <c r="I113" s="22"/>
      <c r="J113" s="23"/>
      <c r="K113" s="23"/>
    </row>
    <row r="114" spans="1:11" hidden="1" outlineLevel="1" x14ac:dyDescent="0.25">
      <c r="A114" s="10"/>
      <c r="B114" s="35"/>
      <c r="D114" s="24"/>
      <c r="E114" s="35"/>
      <c r="F114" s="24"/>
      <c r="G114" s="35"/>
      <c r="H114" s="24"/>
      <c r="I114" s="35"/>
      <c r="J114" s="24"/>
      <c r="K114" s="24"/>
    </row>
    <row r="115" spans="1:11" hidden="1" outlineLevel="1" x14ac:dyDescent="0.25">
      <c r="A115" s="11"/>
      <c r="B115" s="36"/>
      <c r="C115" s="25"/>
      <c r="D115" s="32"/>
      <c r="E115" s="41"/>
      <c r="F115" s="98"/>
      <c r="G115" s="41"/>
      <c r="H115" s="98"/>
      <c r="I115" s="41"/>
      <c r="J115" s="98"/>
      <c r="K115" s="24"/>
    </row>
    <row r="116" spans="1:11" hidden="1" outlineLevel="2" x14ac:dyDescent="0.25">
      <c r="A116" s="11"/>
      <c r="B116" s="36"/>
      <c r="C116" s="25"/>
      <c r="D116" s="32"/>
      <c r="E116" s="41"/>
      <c r="F116" s="98"/>
      <c r="G116" s="41"/>
      <c r="H116" s="98"/>
      <c r="I116" s="41"/>
      <c r="J116" s="98"/>
      <c r="K116" s="24"/>
    </row>
    <row r="117" spans="1:11" hidden="1" outlineLevel="2" x14ac:dyDescent="0.25">
      <c r="A117" s="11"/>
      <c r="B117" s="36"/>
      <c r="C117" s="25"/>
      <c r="D117" s="32"/>
      <c r="E117" s="41"/>
      <c r="F117" s="98"/>
      <c r="G117" s="41"/>
      <c r="H117" s="98"/>
      <c r="I117" s="41"/>
      <c r="J117" s="98"/>
      <c r="K117" s="24"/>
    </row>
    <row r="118" spans="1:11" hidden="1" outlineLevel="2" x14ac:dyDescent="0.25">
      <c r="A118" s="11"/>
      <c r="B118" s="36"/>
      <c r="C118" s="25"/>
      <c r="D118" s="32"/>
      <c r="E118" s="41"/>
      <c r="F118" s="98"/>
      <c r="G118" s="41"/>
      <c r="H118" s="98"/>
      <c r="I118" s="41"/>
      <c r="J118" s="98"/>
      <c r="K118" s="24"/>
    </row>
    <row r="119" spans="1:11" hidden="1" outlineLevel="2" x14ac:dyDescent="0.25">
      <c r="A119" s="11"/>
      <c r="B119" s="36"/>
      <c r="C119" s="25"/>
      <c r="D119" s="32"/>
      <c r="E119" s="41"/>
      <c r="F119" s="98"/>
      <c r="G119" s="41"/>
      <c r="H119" s="98"/>
      <c r="I119" s="41"/>
      <c r="J119" s="98"/>
      <c r="K119" s="24"/>
    </row>
    <row r="120" spans="1:11" hidden="1" outlineLevel="2" x14ac:dyDescent="0.25">
      <c r="A120" s="11"/>
      <c r="B120" s="36"/>
      <c r="C120" s="25"/>
      <c r="D120" s="32"/>
      <c r="E120" s="41"/>
      <c r="F120" s="98"/>
      <c r="G120" s="41"/>
      <c r="H120" s="98"/>
      <c r="I120" s="41"/>
      <c r="J120" s="98"/>
      <c r="K120" s="24"/>
    </row>
    <row r="121" spans="1:11" hidden="1" outlineLevel="2" x14ac:dyDescent="0.25">
      <c r="A121" s="11"/>
      <c r="B121" s="36"/>
      <c r="C121" s="25"/>
      <c r="D121" s="32"/>
      <c r="E121" s="41"/>
      <c r="F121" s="98"/>
      <c r="G121" s="41"/>
      <c r="H121" s="98"/>
      <c r="I121" s="41"/>
      <c r="J121" s="98"/>
      <c r="K121" s="24"/>
    </row>
    <row r="122" spans="1:11" hidden="1" outlineLevel="2" x14ac:dyDescent="0.25">
      <c r="A122" s="11"/>
      <c r="B122" s="36"/>
      <c r="C122" s="25"/>
      <c r="D122" s="32"/>
      <c r="E122" s="41"/>
      <c r="F122" s="98"/>
      <c r="G122" s="41"/>
      <c r="H122" s="98"/>
      <c r="I122" s="41"/>
      <c r="J122" s="98"/>
      <c r="K122" s="24"/>
    </row>
    <row r="123" spans="1:11" hidden="1" outlineLevel="2" x14ac:dyDescent="0.25">
      <c r="A123" s="11"/>
      <c r="B123" s="36"/>
      <c r="C123" s="25"/>
      <c r="D123" s="32"/>
      <c r="E123" s="41"/>
      <c r="F123" s="98"/>
      <c r="G123" s="41"/>
      <c r="H123" s="98"/>
      <c r="I123" s="41"/>
      <c r="J123" s="98"/>
      <c r="K123" s="24"/>
    </row>
    <row r="124" spans="1:11" hidden="1" outlineLevel="2" x14ac:dyDescent="0.25">
      <c r="A124" s="11"/>
      <c r="B124" s="36"/>
      <c r="C124" s="25"/>
      <c r="D124" s="32"/>
      <c r="E124" s="41"/>
      <c r="F124" s="98"/>
      <c r="G124" s="41"/>
      <c r="H124" s="98"/>
      <c r="I124" s="41"/>
      <c r="J124" s="98"/>
      <c r="K124" s="24"/>
    </row>
    <row r="125" spans="1:11" hidden="1" outlineLevel="1" collapsed="1" x14ac:dyDescent="0.25">
      <c r="A125" s="21"/>
      <c r="B125" s="22"/>
      <c r="C125" s="20"/>
      <c r="D125" s="23"/>
      <c r="E125" s="22"/>
      <c r="F125" s="23"/>
      <c r="G125" s="22"/>
      <c r="H125" s="23"/>
      <c r="I125" s="22"/>
      <c r="J125" s="23"/>
      <c r="K125" s="23"/>
    </row>
    <row r="126" spans="1:11" hidden="1" outlineLevel="1" x14ac:dyDescent="0.25">
      <c r="A126" s="10"/>
      <c r="B126" s="35"/>
      <c r="D126" s="24"/>
      <c r="E126" s="35"/>
      <c r="F126" s="24"/>
      <c r="G126" s="35"/>
      <c r="H126" s="24"/>
      <c r="I126" s="35"/>
      <c r="J126" s="24"/>
      <c r="K126" s="24"/>
    </row>
    <row r="127" spans="1:11" hidden="1" outlineLevel="1" x14ac:dyDescent="0.25">
      <c r="A127" s="11"/>
      <c r="B127" s="36"/>
      <c r="C127" s="25"/>
      <c r="D127" s="32"/>
      <c r="E127" s="36"/>
      <c r="F127" s="32"/>
      <c r="G127" s="36"/>
      <c r="H127" s="32"/>
      <c r="I127" s="36"/>
      <c r="J127" s="32"/>
      <c r="K127" s="24"/>
    </row>
    <row r="128" spans="1:11" hidden="1" outlineLevel="1" x14ac:dyDescent="0.25">
      <c r="A128" s="11"/>
      <c r="B128" s="36"/>
      <c r="C128" s="25">
        <f>+F128+H128-K128</f>
        <v>0</v>
      </c>
      <c r="D128" s="32">
        <f t="shared" ref="D128:D136" si="16">E128+G128</f>
        <v>0</v>
      </c>
      <c r="E128" s="36"/>
      <c r="F128" s="32">
        <f t="shared" ref="F128:F136" si="17">IF(E128&gt;0,RANK(E128,E$127:E$136,0),0)</f>
        <v>0</v>
      </c>
      <c r="G128" s="36"/>
      <c r="H128" s="32">
        <f t="shared" ref="H128:H136" si="18">IF(G128&gt;0,RANK(G128,G$127:G$136,0),0)</f>
        <v>0</v>
      </c>
      <c r="I128" s="36"/>
      <c r="J128" s="32">
        <f t="shared" ref="J128:J136" si="19">IF(I128&gt;0,RANK(I128,I$127:I$136,0),0)</f>
        <v>0</v>
      </c>
      <c r="K128" s="24"/>
    </row>
    <row r="129" spans="1:11" hidden="1" outlineLevel="1" x14ac:dyDescent="0.25">
      <c r="A129" s="11"/>
      <c r="B129" s="36"/>
      <c r="C129" s="25">
        <f>+F129+H129-K129</f>
        <v>0</v>
      </c>
      <c r="D129" s="32">
        <f t="shared" si="16"/>
        <v>0</v>
      </c>
      <c r="E129" s="36"/>
      <c r="F129" s="32">
        <f t="shared" si="17"/>
        <v>0</v>
      </c>
      <c r="G129" s="36"/>
      <c r="H129" s="32">
        <f t="shared" si="18"/>
        <v>0</v>
      </c>
      <c r="I129" s="36"/>
      <c r="J129" s="32">
        <f t="shared" si="19"/>
        <v>0</v>
      </c>
      <c r="K129" s="24"/>
    </row>
    <row r="130" spans="1:11" hidden="1" outlineLevel="1" x14ac:dyDescent="0.25">
      <c r="A130" s="11"/>
      <c r="B130" s="36"/>
      <c r="C130" s="25">
        <f>+F130+H130-K130</f>
        <v>0</v>
      </c>
      <c r="D130" s="32">
        <f t="shared" si="16"/>
        <v>0</v>
      </c>
      <c r="E130" s="36"/>
      <c r="F130" s="32">
        <f t="shared" si="17"/>
        <v>0</v>
      </c>
      <c r="G130" s="36"/>
      <c r="H130" s="32">
        <f t="shared" si="18"/>
        <v>0</v>
      </c>
      <c r="I130" s="36"/>
      <c r="J130" s="32">
        <f t="shared" si="19"/>
        <v>0</v>
      </c>
      <c r="K130" s="24"/>
    </row>
    <row r="131" spans="1:11" hidden="1" outlineLevel="1" x14ac:dyDescent="0.25">
      <c r="A131" s="11"/>
      <c r="B131" s="36"/>
      <c r="C131" s="25">
        <f>+F131+H131-K131</f>
        <v>0</v>
      </c>
      <c r="D131" s="32">
        <f t="shared" si="16"/>
        <v>0</v>
      </c>
      <c r="E131" s="36"/>
      <c r="F131" s="32">
        <f t="shared" si="17"/>
        <v>0</v>
      </c>
      <c r="G131" s="36"/>
      <c r="H131" s="32">
        <f t="shared" si="18"/>
        <v>0</v>
      </c>
      <c r="I131" s="36"/>
      <c r="J131" s="32">
        <f t="shared" si="19"/>
        <v>0</v>
      </c>
      <c r="K131" s="24"/>
    </row>
    <row r="132" spans="1:11" hidden="1" outlineLevel="1" x14ac:dyDescent="0.25">
      <c r="A132" s="11"/>
      <c r="B132" s="36"/>
      <c r="C132" s="25">
        <f>+F132+H132-K132</f>
        <v>0</v>
      </c>
      <c r="D132" s="32">
        <f t="shared" si="16"/>
        <v>0</v>
      </c>
      <c r="E132" s="36"/>
      <c r="F132" s="32">
        <f t="shared" si="17"/>
        <v>0</v>
      </c>
      <c r="G132" s="36"/>
      <c r="H132" s="32">
        <f t="shared" si="18"/>
        <v>0</v>
      </c>
      <c r="I132" s="36"/>
      <c r="J132" s="32">
        <f t="shared" si="19"/>
        <v>0</v>
      </c>
      <c r="K132" s="24"/>
    </row>
    <row r="133" spans="1:11" hidden="1" outlineLevel="1" x14ac:dyDescent="0.25">
      <c r="A133" s="11"/>
      <c r="B133" s="36"/>
      <c r="C133" s="25">
        <f>+F133+H133-K133</f>
        <v>0</v>
      </c>
      <c r="D133" s="32">
        <f t="shared" si="16"/>
        <v>0</v>
      </c>
      <c r="E133" s="36"/>
      <c r="F133" s="32">
        <f t="shared" si="17"/>
        <v>0</v>
      </c>
      <c r="G133" s="36"/>
      <c r="H133" s="32">
        <f t="shared" si="18"/>
        <v>0</v>
      </c>
      <c r="I133" s="36"/>
      <c r="J133" s="32">
        <f t="shared" si="19"/>
        <v>0</v>
      </c>
      <c r="K133" s="24"/>
    </row>
    <row r="134" spans="1:11" hidden="1" outlineLevel="1" x14ac:dyDescent="0.25">
      <c r="A134" s="11"/>
      <c r="B134" s="36"/>
      <c r="C134" s="25">
        <f>+F134+H134-K134</f>
        <v>0</v>
      </c>
      <c r="D134" s="32">
        <f t="shared" si="16"/>
        <v>0</v>
      </c>
      <c r="E134" s="36"/>
      <c r="F134" s="32">
        <f t="shared" si="17"/>
        <v>0</v>
      </c>
      <c r="G134" s="36"/>
      <c r="H134" s="32">
        <f t="shared" si="18"/>
        <v>0</v>
      </c>
      <c r="I134" s="36"/>
      <c r="J134" s="32">
        <f t="shared" si="19"/>
        <v>0</v>
      </c>
      <c r="K134" s="24"/>
    </row>
    <row r="135" spans="1:11" hidden="1" outlineLevel="1" x14ac:dyDescent="0.25">
      <c r="A135" s="11"/>
      <c r="B135" s="36"/>
      <c r="C135" s="25">
        <f>+F135+H135-K135</f>
        <v>0</v>
      </c>
      <c r="D135" s="32">
        <f t="shared" si="16"/>
        <v>0</v>
      </c>
      <c r="E135" s="36"/>
      <c r="F135" s="32">
        <f t="shared" si="17"/>
        <v>0</v>
      </c>
      <c r="G135" s="36"/>
      <c r="H135" s="32">
        <f t="shared" si="18"/>
        <v>0</v>
      </c>
      <c r="I135" s="36"/>
      <c r="J135" s="32">
        <f t="shared" si="19"/>
        <v>0</v>
      </c>
      <c r="K135" s="24"/>
    </row>
    <row r="136" spans="1:11" hidden="1" outlineLevel="1" x14ac:dyDescent="0.25">
      <c r="A136" s="11"/>
      <c r="B136" s="36"/>
      <c r="C136" s="25">
        <f>+F136+H136-K136</f>
        <v>0</v>
      </c>
      <c r="D136" s="32">
        <f t="shared" si="16"/>
        <v>0</v>
      </c>
      <c r="E136" s="36"/>
      <c r="F136" s="32">
        <f t="shared" si="17"/>
        <v>0</v>
      </c>
      <c r="G136" s="36"/>
      <c r="H136" s="32">
        <f t="shared" si="18"/>
        <v>0</v>
      </c>
      <c r="I136" s="36"/>
      <c r="J136" s="32">
        <f t="shared" si="19"/>
        <v>0</v>
      </c>
      <c r="K136" s="24"/>
    </row>
    <row r="137" spans="1:11" hidden="1" outlineLevel="1" x14ac:dyDescent="0.25">
      <c r="A137" s="21"/>
      <c r="B137" s="22"/>
      <c r="C137" s="20"/>
      <c r="D137" s="23"/>
      <c r="E137" s="22"/>
      <c r="F137" s="23"/>
      <c r="G137" s="22"/>
      <c r="H137" s="23"/>
      <c r="I137" s="22"/>
      <c r="J137" s="23"/>
      <c r="K137" s="23"/>
    </row>
    <row r="138" spans="1:11" hidden="1" outlineLevel="1" x14ac:dyDescent="0.25">
      <c r="A138" s="12" t="s">
        <v>22</v>
      </c>
      <c r="B138" s="35"/>
      <c r="D138" s="24"/>
      <c r="E138" s="35"/>
      <c r="F138" s="24"/>
      <c r="G138" s="35"/>
      <c r="H138" s="24"/>
      <c r="I138" s="35"/>
      <c r="J138" s="24"/>
      <c r="K138" s="24"/>
    </row>
    <row r="139" spans="1:11" hidden="1" outlineLevel="1" x14ac:dyDescent="0.25">
      <c r="A139" s="11"/>
      <c r="B139" s="36">
        <f>IF(C139&gt;0,RANK(C139,C$139:C$148,1),0)</f>
        <v>0</v>
      </c>
      <c r="C139" s="25">
        <f>+F139+H139+K139</f>
        <v>0</v>
      </c>
      <c r="D139" s="32">
        <f t="shared" ref="D139:D148" si="20">E139+G139</f>
        <v>0</v>
      </c>
      <c r="E139" s="36"/>
      <c r="F139" s="32">
        <f t="shared" ref="F139:F148" si="21">IF(E139&gt;0,RANK(E139,E$139:E$148,0),0)</f>
        <v>0</v>
      </c>
      <c r="G139" s="36"/>
      <c r="H139" s="32">
        <f>IF(G139&gt;0,RANK(G139,G$139:G$148,0),0)</f>
        <v>0</v>
      </c>
      <c r="I139" s="36"/>
      <c r="J139" s="32">
        <f>IF(I139&gt;0,RANK(I139,I$139:I$148,0),0)</f>
        <v>0</v>
      </c>
      <c r="K139" s="24"/>
    </row>
    <row r="140" spans="1:11" hidden="1" outlineLevel="1" x14ac:dyDescent="0.25">
      <c r="A140" s="11"/>
      <c r="B140" s="36">
        <f t="shared" ref="B140:B148" si="22">IF(C140&gt;0,RANK(C140,C$139:C$148,1),0)</f>
        <v>0</v>
      </c>
      <c r="C140" s="25">
        <f>+F140+H140+K140</f>
        <v>0</v>
      </c>
      <c r="D140" s="32">
        <f t="shared" si="20"/>
        <v>0</v>
      </c>
      <c r="E140" s="36"/>
      <c r="F140" s="32">
        <f t="shared" si="21"/>
        <v>0</v>
      </c>
      <c r="G140" s="36"/>
      <c r="H140" s="32">
        <f t="shared" ref="H140:H148" si="23">IF(G140&gt;0,RANK(G140,G$139:G$148,0),0)</f>
        <v>0</v>
      </c>
      <c r="I140" s="36"/>
      <c r="J140" s="32">
        <f t="shared" ref="J140:J148" si="24">IF(I140&gt;0,RANK(I140,I$139:I$148,0),0)</f>
        <v>0</v>
      </c>
      <c r="K140" s="24"/>
    </row>
    <row r="141" spans="1:11" hidden="1" outlineLevel="1" x14ac:dyDescent="0.25">
      <c r="A141" s="11"/>
      <c r="B141" s="36">
        <f t="shared" si="22"/>
        <v>0</v>
      </c>
      <c r="C141" s="25">
        <f>+F141+H141+K141</f>
        <v>0</v>
      </c>
      <c r="D141" s="32">
        <f t="shared" si="20"/>
        <v>0</v>
      </c>
      <c r="E141" s="36"/>
      <c r="F141" s="32">
        <f t="shared" si="21"/>
        <v>0</v>
      </c>
      <c r="G141" s="36"/>
      <c r="H141" s="32">
        <f t="shared" si="23"/>
        <v>0</v>
      </c>
      <c r="I141" s="36"/>
      <c r="J141" s="32">
        <f t="shared" si="24"/>
        <v>0</v>
      </c>
      <c r="K141" s="24"/>
    </row>
    <row r="142" spans="1:11" hidden="1" outlineLevel="1" x14ac:dyDescent="0.25">
      <c r="A142" s="11"/>
      <c r="B142" s="36">
        <f t="shared" si="22"/>
        <v>0</v>
      </c>
      <c r="C142" s="25">
        <f>+F142+H142+K142</f>
        <v>0</v>
      </c>
      <c r="D142" s="32">
        <f t="shared" si="20"/>
        <v>0</v>
      </c>
      <c r="E142" s="36"/>
      <c r="F142" s="32">
        <f t="shared" si="21"/>
        <v>0</v>
      </c>
      <c r="G142" s="36"/>
      <c r="H142" s="32">
        <f t="shared" si="23"/>
        <v>0</v>
      </c>
      <c r="I142" s="36"/>
      <c r="J142" s="32">
        <f t="shared" si="24"/>
        <v>0</v>
      </c>
      <c r="K142" s="24"/>
    </row>
    <row r="143" spans="1:11" hidden="1" outlineLevel="1" x14ac:dyDescent="0.25">
      <c r="A143" s="11"/>
      <c r="B143" s="36">
        <f t="shared" si="22"/>
        <v>0</v>
      </c>
      <c r="C143" s="25">
        <f>+F143+H143+K143</f>
        <v>0</v>
      </c>
      <c r="D143" s="32">
        <f t="shared" si="20"/>
        <v>0</v>
      </c>
      <c r="E143" s="36"/>
      <c r="F143" s="32">
        <f t="shared" si="21"/>
        <v>0</v>
      </c>
      <c r="G143" s="36"/>
      <c r="H143" s="32">
        <f t="shared" si="23"/>
        <v>0</v>
      </c>
      <c r="I143" s="36"/>
      <c r="J143" s="32">
        <f t="shared" si="24"/>
        <v>0</v>
      </c>
      <c r="K143" s="24"/>
    </row>
    <row r="144" spans="1:11" hidden="1" outlineLevel="1" x14ac:dyDescent="0.25">
      <c r="A144" s="11"/>
      <c r="B144" s="36">
        <f t="shared" si="22"/>
        <v>0</v>
      </c>
      <c r="C144" s="25">
        <f>+F144+H144+K144</f>
        <v>0</v>
      </c>
      <c r="D144" s="32">
        <f t="shared" si="20"/>
        <v>0</v>
      </c>
      <c r="E144" s="36"/>
      <c r="F144" s="32">
        <f t="shared" si="21"/>
        <v>0</v>
      </c>
      <c r="G144" s="36"/>
      <c r="H144" s="32">
        <f t="shared" si="23"/>
        <v>0</v>
      </c>
      <c r="I144" s="36"/>
      <c r="J144" s="32">
        <f t="shared" si="24"/>
        <v>0</v>
      </c>
      <c r="K144" s="24"/>
    </row>
    <row r="145" spans="1:11" hidden="1" outlineLevel="1" x14ac:dyDescent="0.25">
      <c r="A145" s="11"/>
      <c r="B145" s="36">
        <f t="shared" si="22"/>
        <v>0</v>
      </c>
      <c r="C145" s="25">
        <f>+F145+H145+K145</f>
        <v>0</v>
      </c>
      <c r="D145" s="32">
        <f t="shared" si="20"/>
        <v>0</v>
      </c>
      <c r="E145" s="36"/>
      <c r="F145" s="32">
        <f t="shared" si="21"/>
        <v>0</v>
      </c>
      <c r="G145" s="36"/>
      <c r="H145" s="32">
        <f t="shared" si="23"/>
        <v>0</v>
      </c>
      <c r="I145" s="36"/>
      <c r="J145" s="32">
        <f t="shared" si="24"/>
        <v>0</v>
      </c>
      <c r="K145" s="24"/>
    </row>
    <row r="146" spans="1:11" hidden="1" outlineLevel="1" x14ac:dyDescent="0.25">
      <c r="A146" s="11"/>
      <c r="B146" s="36">
        <f t="shared" si="22"/>
        <v>0</v>
      </c>
      <c r="C146" s="25">
        <f>+F146+H146+K146</f>
        <v>0</v>
      </c>
      <c r="D146" s="32">
        <f t="shared" si="20"/>
        <v>0</v>
      </c>
      <c r="E146" s="36"/>
      <c r="F146" s="32">
        <f t="shared" si="21"/>
        <v>0</v>
      </c>
      <c r="G146" s="36"/>
      <c r="H146" s="32">
        <f t="shared" si="23"/>
        <v>0</v>
      </c>
      <c r="I146" s="36"/>
      <c r="J146" s="32">
        <f t="shared" si="24"/>
        <v>0</v>
      </c>
      <c r="K146" s="24"/>
    </row>
    <row r="147" spans="1:11" hidden="1" outlineLevel="1" x14ac:dyDescent="0.25">
      <c r="A147" s="11"/>
      <c r="B147" s="36">
        <f t="shared" si="22"/>
        <v>0</v>
      </c>
      <c r="C147" s="25">
        <f>+F147+H147+K147</f>
        <v>0</v>
      </c>
      <c r="D147" s="32">
        <f t="shared" si="20"/>
        <v>0</v>
      </c>
      <c r="E147" s="36"/>
      <c r="F147" s="32">
        <f t="shared" si="21"/>
        <v>0</v>
      </c>
      <c r="G147" s="36"/>
      <c r="H147" s="32">
        <f t="shared" si="23"/>
        <v>0</v>
      </c>
      <c r="I147" s="36"/>
      <c r="J147" s="32">
        <f t="shared" si="24"/>
        <v>0</v>
      </c>
      <c r="K147" s="24"/>
    </row>
    <row r="148" spans="1:11" hidden="1" outlineLevel="1" x14ac:dyDescent="0.25">
      <c r="A148" s="11"/>
      <c r="B148" s="36">
        <f t="shared" si="22"/>
        <v>0</v>
      </c>
      <c r="C148" s="25">
        <f>+F148+H148+K148</f>
        <v>0</v>
      </c>
      <c r="D148" s="32">
        <f t="shared" si="20"/>
        <v>0</v>
      </c>
      <c r="E148" s="36"/>
      <c r="F148" s="32">
        <f t="shared" si="21"/>
        <v>0</v>
      </c>
      <c r="G148" s="36"/>
      <c r="H148" s="32">
        <f t="shared" si="23"/>
        <v>0</v>
      </c>
      <c r="I148" s="36"/>
      <c r="J148" s="32">
        <f t="shared" si="24"/>
        <v>0</v>
      </c>
      <c r="K148" s="24"/>
    </row>
    <row r="149" spans="1:11" hidden="1" outlineLevel="1" x14ac:dyDescent="0.25">
      <c r="A149" s="21"/>
      <c r="B149" s="22"/>
      <c r="C149" s="20"/>
      <c r="D149" s="23"/>
      <c r="E149" s="22"/>
      <c r="F149" s="23"/>
      <c r="G149" s="22"/>
      <c r="H149" s="23"/>
      <c r="I149" s="22"/>
      <c r="J149" s="23"/>
      <c r="K149" s="23"/>
    </row>
    <row r="150" spans="1:11" hidden="1" outlineLevel="1" x14ac:dyDescent="0.25">
      <c r="A150" s="10" t="s">
        <v>23</v>
      </c>
      <c r="B150" s="35"/>
      <c r="D150" s="24"/>
      <c r="E150" s="35"/>
      <c r="F150" s="24"/>
      <c r="G150" s="35"/>
      <c r="H150" s="24"/>
      <c r="I150" s="35"/>
      <c r="J150" s="24"/>
      <c r="K150" s="24"/>
    </row>
    <row r="151" spans="1:11" hidden="1" outlineLevel="1" x14ac:dyDescent="0.25">
      <c r="A151" s="11"/>
      <c r="B151" s="36">
        <f>IF(C151&gt;0,RANK(C151,C$151:C$160,1),0)</f>
        <v>0</v>
      </c>
      <c r="C151" s="25">
        <f>+F151+H151+K151</f>
        <v>0</v>
      </c>
      <c r="D151" s="32">
        <f t="shared" ref="D151:D160" si="25">E151+G151</f>
        <v>0</v>
      </c>
      <c r="E151" s="36"/>
      <c r="F151" s="32">
        <f t="shared" ref="F151:F160" si="26">IF(E151&gt;0,RANK(E151,E$151:E$160,0),0)</f>
        <v>0</v>
      </c>
      <c r="G151" s="36"/>
      <c r="H151" s="32">
        <f>IF(G151&gt;0,RANK(G151,G$151:G$160,0),0)</f>
        <v>0</v>
      </c>
      <c r="I151" s="36"/>
      <c r="J151" s="32">
        <f>IF(I151&gt;0,RANK(I151,I$151:I$160,0),0)</f>
        <v>0</v>
      </c>
      <c r="K151" s="24"/>
    </row>
    <row r="152" spans="1:11" hidden="1" outlineLevel="1" x14ac:dyDescent="0.25">
      <c r="A152" s="11"/>
      <c r="B152" s="36">
        <f t="shared" ref="B152:B160" si="27">IF(C152&gt;0,RANK(C152,C$151:C$160,1),0)</f>
        <v>0</v>
      </c>
      <c r="C152" s="25">
        <f>+F152+H152+K152</f>
        <v>0</v>
      </c>
      <c r="D152" s="32">
        <f t="shared" si="25"/>
        <v>0</v>
      </c>
      <c r="E152" s="36"/>
      <c r="F152" s="32">
        <f t="shared" si="26"/>
        <v>0</v>
      </c>
      <c r="G152" s="36"/>
      <c r="H152" s="32">
        <f t="shared" ref="H152:H160" si="28">IF(G152&gt;0,RANK(G152,G$151:G$160,0),0)</f>
        <v>0</v>
      </c>
      <c r="I152" s="36"/>
      <c r="J152" s="32">
        <f t="shared" ref="J152:J160" si="29">IF(I152&gt;0,RANK(I152,I$151:I$160,0),0)</f>
        <v>0</v>
      </c>
      <c r="K152" s="24"/>
    </row>
    <row r="153" spans="1:11" hidden="1" outlineLevel="1" x14ac:dyDescent="0.25">
      <c r="A153" s="11"/>
      <c r="B153" s="36">
        <f t="shared" si="27"/>
        <v>0</v>
      </c>
      <c r="C153" s="25">
        <f>+F153+H153+K153</f>
        <v>0</v>
      </c>
      <c r="D153" s="32">
        <f t="shared" si="25"/>
        <v>0</v>
      </c>
      <c r="E153" s="36"/>
      <c r="F153" s="32">
        <f t="shared" si="26"/>
        <v>0</v>
      </c>
      <c r="G153" s="36"/>
      <c r="H153" s="32">
        <f t="shared" si="28"/>
        <v>0</v>
      </c>
      <c r="I153" s="36"/>
      <c r="J153" s="32">
        <f t="shared" si="29"/>
        <v>0</v>
      </c>
      <c r="K153" s="24"/>
    </row>
    <row r="154" spans="1:11" hidden="1" outlineLevel="1" x14ac:dyDescent="0.25">
      <c r="A154" s="11"/>
      <c r="B154" s="36">
        <f t="shared" si="27"/>
        <v>0</v>
      </c>
      <c r="C154" s="25">
        <f>+F154+H154+K154</f>
        <v>0</v>
      </c>
      <c r="D154" s="32">
        <f t="shared" si="25"/>
        <v>0</v>
      </c>
      <c r="E154" s="36"/>
      <c r="F154" s="32">
        <f t="shared" si="26"/>
        <v>0</v>
      </c>
      <c r="G154" s="36"/>
      <c r="H154" s="32">
        <f t="shared" si="28"/>
        <v>0</v>
      </c>
      <c r="I154" s="36"/>
      <c r="J154" s="32">
        <f t="shared" si="29"/>
        <v>0</v>
      </c>
      <c r="K154" s="24"/>
    </row>
    <row r="155" spans="1:11" hidden="1" outlineLevel="1" x14ac:dyDescent="0.25">
      <c r="A155" s="11"/>
      <c r="B155" s="36">
        <f t="shared" si="27"/>
        <v>0</v>
      </c>
      <c r="C155" s="25">
        <f>+F155+H155+K155</f>
        <v>0</v>
      </c>
      <c r="D155" s="32">
        <f t="shared" si="25"/>
        <v>0</v>
      </c>
      <c r="E155" s="36"/>
      <c r="F155" s="32">
        <f t="shared" si="26"/>
        <v>0</v>
      </c>
      <c r="G155" s="36"/>
      <c r="H155" s="32">
        <f t="shared" si="28"/>
        <v>0</v>
      </c>
      <c r="I155" s="36"/>
      <c r="J155" s="32">
        <f t="shared" si="29"/>
        <v>0</v>
      </c>
      <c r="K155" s="24"/>
    </row>
    <row r="156" spans="1:11" hidden="1" outlineLevel="1" x14ac:dyDescent="0.25">
      <c r="A156" s="11"/>
      <c r="B156" s="36">
        <f t="shared" si="27"/>
        <v>0</v>
      </c>
      <c r="C156" s="25">
        <f>+F156+H156+K156</f>
        <v>0</v>
      </c>
      <c r="D156" s="32">
        <f t="shared" si="25"/>
        <v>0</v>
      </c>
      <c r="E156" s="36"/>
      <c r="F156" s="32">
        <f t="shared" si="26"/>
        <v>0</v>
      </c>
      <c r="G156" s="36"/>
      <c r="H156" s="32">
        <f t="shared" si="28"/>
        <v>0</v>
      </c>
      <c r="I156" s="36"/>
      <c r="J156" s="32">
        <f t="shared" si="29"/>
        <v>0</v>
      </c>
      <c r="K156" s="24"/>
    </row>
    <row r="157" spans="1:11" hidden="1" outlineLevel="1" x14ac:dyDescent="0.25">
      <c r="A157" s="11"/>
      <c r="B157" s="36">
        <f t="shared" si="27"/>
        <v>0</v>
      </c>
      <c r="C157" s="25">
        <f>+F157+H157+K157</f>
        <v>0</v>
      </c>
      <c r="D157" s="32">
        <f t="shared" si="25"/>
        <v>0</v>
      </c>
      <c r="E157" s="36"/>
      <c r="F157" s="32">
        <f t="shared" si="26"/>
        <v>0</v>
      </c>
      <c r="G157" s="36"/>
      <c r="H157" s="32">
        <f t="shared" si="28"/>
        <v>0</v>
      </c>
      <c r="I157" s="36"/>
      <c r="J157" s="32">
        <f t="shared" si="29"/>
        <v>0</v>
      </c>
      <c r="K157" s="24"/>
    </row>
    <row r="158" spans="1:11" hidden="1" outlineLevel="1" x14ac:dyDescent="0.25">
      <c r="A158" s="11"/>
      <c r="B158" s="36">
        <f t="shared" si="27"/>
        <v>0</v>
      </c>
      <c r="C158" s="25">
        <f>+F158+H158+K158</f>
        <v>0</v>
      </c>
      <c r="D158" s="32">
        <f t="shared" si="25"/>
        <v>0</v>
      </c>
      <c r="E158" s="36"/>
      <c r="F158" s="32">
        <f t="shared" si="26"/>
        <v>0</v>
      </c>
      <c r="G158" s="36"/>
      <c r="H158" s="32">
        <f t="shared" si="28"/>
        <v>0</v>
      </c>
      <c r="I158" s="36"/>
      <c r="J158" s="32">
        <f t="shared" si="29"/>
        <v>0</v>
      </c>
      <c r="K158" s="24"/>
    </row>
    <row r="159" spans="1:11" hidden="1" outlineLevel="1" x14ac:dyDescent="0.25">
      <c r="A159" s="11"/>
      <c r="B159" s="36">
        <f t="shared" si="27"/>
        <v>0</v>
      </c>
      <c r="C159" s="25">
        <f>+F159+H159+K159</f>
        <v>0</v>
      </c>
      <c r="D159" s="32">
        <f t="shared" si="25"/>
        <v>0</v>
      </c>
      <c r="E159" s="36"/>
      <c r="F159" s="32">
        <f t="shared" si="26"/>
        <v>0</v>
      </c>
      <c r="G159" s="36"/>
      <c r="H159" s="32">
        <f t="shared" si="28"/>
        <v>0</v>
      </c>
      <c r="I159" s="36"/>
      <c r="J159" s="32">
        <f t="shared" si="29"/>
        <v>0</v>
      </c>
      <c r="K159" s="24"/>
    </row>
    <row r="160" spans="1:11" hidden="1" outlineLevel="1" x14ac:dyDescent="0.25">
      <c r="A160" s="11"/>
      <c r="B160" s="36">
        <f t="shared" si="27"/>
        <v>0</v>
      </c>
      <c r="C160" s="25">
        <f>+F160+H160+K160</f>
        <v>0</v>
      </c>
      <c r="D160" s="32">
        <f t="shared" si="25"/>
        <v>0</v>
      </c>
      <c r="E160" s="36"/>
      <c r="F160" s="32">
        <f t="shared" si="26"/>
        <v>0</v>
      </c>
      <c r="G160" s="36"/>
      <c r="H160" s="32">
        <f t="shared" si="28"/>
        <v>0</v>
      </c>
      <c r="I160" s="36"/>
      <c r="J160" s="32">
        <f t="shared" si="29"/>
        <v>0</v>
      </c>
      <c r="K160" s="24"/>
    </row>
    <row r="161" spans="1:11" hidden="1" outlineLevel="1" x14ac:dyDescent="0.25">
      <c r="A161" s="21"/>
      <c r="B161" s="22"/>
      <c r="C161" s="20"/>
      <c r="D161" s="23"/>
      <c r="E161" s="22"/>
      <c r="F161" s="23"/>
      <c r="G161" s="22"/>
      <c r="H161" s="23"/>
      <c r="I161" s="22"/>
      <c r="J161" s="23"/>
      <c r="K161" s="23"/>
    </row>
    <row r="162" spans="1:11" hidden="1" outlineLevel="1" x14ac:dyDescent="0.25">
      <c r="A162" s="10" t="s">
        <v>24</v>
      </c>
      <c r="B162" s="35"/>
      <c r="D162" s="24"/>
      <c r="E162" s="35"/>
      <c r="F162" s="24"/>
      <c r="G162" s="35"/>
      <c r="H162" s="24"/>
      <c r="I162" s="35"/>
      <c r="J162" s="24"/>
      <c r="K162" s="24"/>
    </row>
    <row r="163" spans="1:11" hidden="1" outlineLevel="1" x14ac:dyDescent="0.25">
      <c r="A163" s="11"/>
      <c r="B163" s="36">
        <f>IF(C163&gt;0,RANK(C163,C$163:C$172,1),0)</f>
        <v>0</v>
      </c>
      <c r="C163" s="25">
        <f>+F163+H163+K163</f>
        <v>0</v>
      </c>
      <c r="D163" s="32">
        <f t="shared" ref="D163:D172" si="30">E163+G163</f>
        <v>0</v>
      </c>
      <c r="E163" s="36"/>
      <c r="F163" s="32">
        <f t="shared" ref="F163:F172" si="31">IF(E163&gt;0,RANK(E163,E$163:E$172,0),0)</f>
        <v>0</v>
      </c>
      <c r="G163" s="36"/>
      <c r="H163" s="32">
        <f>IF(G163&gt;0,RANK(G163,G$163:G$172,0),0)</f>
        <v>0</v>
      </c>
      <c r="I163" s="36"/>
      <c r="J163" s="32">
        <f>IF(I163&gt;0,RANK(I163,I$163:I$172,0),0)</f>
        <v>0</v>
      </c>
      <c r="K163" s="24"/>
    </row>
    <row r="164" spans="1:11" hidden="1" outlineLevel="1" x14ac:dyDescent="0.25">
      <c r="A164" s="11"/>
      <c r="B164" s="36">
        <f t="shared" ref="B164:B172" si="32">IF(C164&gt;0,RANK(C164,C$163:C$172,1),0)</f>
        <v>0</v>
      </c>
      <c r="C164" s="25">
        <f>+F164+H164+K164</f>
        <v>0</v>
      </c>
      <c r="D164" s="32">
        <f t="shared" si="30"/>
        <v>0</v>
      </c>
      <c r="E164" s="36"/>
      <c r="F164" s="32">
        <f t="shared" si="31"/>
        <v>0</v>
      </c>
      <c r="G164" s="36"/>
      <c r="H164" s="32">
        <f t="shared" ref="H164:H172" si="33">IF(G164&gt;0,RANK(G164,G$163:G$172,0),0)</f>
        <v>0</v>
      </c>
      <c r="I164" s="36"/>
      <c r="J164" s="32">
        <f t="shared" ref="J164:J172" si="34">IF(I164&gt;0,RANK(I164,I$163:I$172,0),0)</f>
        <v>0</v>
      </c>
      <c r="K164" s="24"/>
    </row>
    <row r="165" spans="1:11" hidden="1" outlineLevel="1" x14ac:dyDescent="0.25">
      <c r="A165" s="11"/>
      <c r="B165" s="36">
        <f t="shared" si="32"/>
        <v>0</v>
      </c>
      <c r="C165" s="25">
        <f>+F165+H165+K165</f>
        <v>0</v>
      </c>
      <c r="D165" s="32">
        <f t="shared" si="30"/>
        <v>0</v>
      </c>
      <c r="E165" s="36"/>
      <c r="F165" s="32">
        <f t="shared" si="31"/>
        <v>0</v>
      </c>
      <c r="G165" s="36"/>
      <c r="H165" s="32">
        <f t="shared" si="33"/>
        <v>0</v>
      </c>
      <c r="I165" s="36"/>
      <c r="J165" s="32">
        <f t="shared" si="34"/>
        <v>0</v>
      </c>
      <c r="K165" s="24"/>
    </row>
    <row r="166" spans="1:11" hidden="1" outlineLevel="1" x14ac:dyDescent="0.25">
      <c r="A166" s="11"/>
      <c r="B166" s="36">
        <f t="shared" si="32"/>
        <v>0</v>
      </c>
      <c r="C166" s="25">
        <f>+F166+H166+K166</f>
        <v>0</v>
      </c>
      <c r="D166" s="32">
        <f t="shared" si="30"/>
        <v>0</v>
      </c>
      <c r="E166" s="36"/>
      <c r="F166" s="32">
        <f t="shared" si="31"/>
        <v>0</v>
      </c>
      <c r="G166" s="36"/>
      <c r="H166" s="32">
        <f t="shared" si="33"/>
        <v>0</v>
      </c>
      <c r="I166" s="36"/>
      <c r="J166" s="32">
        <f t="shared" si="34"/>
        <v>0</v>
      </c>
      <c r="K166" s="24"/>
    </row>
    <row r="167" spans="1:11" hidden="1" outlineLevel="1" x14ac:dyDescent="0.25">
      <c r="A167" s="11"/>
      <c r="B167" s="36">
        <f t="shared" si="32"/>
        <v>0</v>
      </c>
      <c r="C167" s="25">
        <f>+F167+H167+K167</f>
        <v>0</v>
      </c>
      <c r="D167" s="32">
        <f t="shared" si="30"/>
        <v>0</v>
      </c>
      <c r="E167" s="36"/>
      <c r="F167" s="32">
        <f t="shared" si="31"/>
        <v>0</v>
      </c>
      <c r="G167" s="36"/>
      <c r="H167" s="32">
        <f t="shared" si="33"/>
        <v>0</v>
      </c>
      <c r="I167" s="36"/>
      <c r="J167" s="32">
        <f t="shared" si="34"/>
        <v>0</v>
      </c>
      <c r="K167" s="24"/>
    </row>
    <row r="168" spans="1:11" hidden="1" outlineLevel="1" x14ac:dyDescent="0.25">
      <c r="A168" s="11"/>
      <c r="B168" s="36">
        <f t="shared" si="32"/>
        <v>0</v>
      </c>
      <c r="C168" s="25">
        <f>+F168+H168+K168</f>
        <v>0</v>
      </c>
      <c r="D168" s="32">
        <f t="shared" si="30"/>
        <v>0</v>
      </c>
      <c r="E168" s="36"/>
      <c r="F168" s="32">
        <f t="shared" si="31"/>
        <v>0</v>
      </c>
      <c r="G168" s="36"/>
      <c r="H168" s="32">
        <f t="shared" si="33"/>
        <v>0</v>
      </c>
      <c r="I168" s="36"/>
      <c r="J168" s="32">
        <f t="shared" si="34"/>
        <v>0</v>
      </c>
      <c r="K168" s="24"/>
    </row>
    <row r="169" spans="1:11" hidden="1" outlineLevel="1" x14ac:dyDescent="0.25">
      <c r="A169" s="11"/>
      <c r="B169" s="36">
        <f t="shared" si="32"/>
        <v>0</v>
      </c>
      <c r="C169" s="25">
        <f>+F169+H169+K169</f>
        <v>0</v>
      </c>
      <c r="D169" s="32">
        <f t="shared" si="30"/>
        <v>0</v>
      </c>
      <c r="E169" s="36"/>
      <c r="F169" s="32">
        <f t="shared" si="31"/>
        <v>0</v>
      </c>
      <c r="G169" s="36"/>
      <c r="H169" s="32">
        <f t="shared" si="33"/>
        <v>0</v>
      </c>
      <c r="I169" s="36"/>
      <c r="J169" s="32">
        <f t="shared" si="34"/>
        <v>0</v>
      </c>
      <c r="K169" s="24"/>
    </row>
    <row r="170" spans="1:11" hidden="1" outlineLevel="1" x14ac:dyDescent="0.25">
      <c r="A170" s="11"/>
      <c r="B170" s="36">
        <f t="shared" si="32"/>
        <v>0</v>
      </c>
      <c r="C170" s="25">
        <f>+F170+H170+K170</f>
        <v>0</v>
      </c>
      <c r="D170" s="32">
        <f t="shared" si="30"/>
        <v>0</v>
      </c>
      <c r="E170" s="36"/>
      <c r="F170" s="32">
        <f t="shared" si="31"/>
        <v>0</v>
      </c>
      <c r="G170" s="36"/>
      <c r="H170" s="32">
        <f t="shared" si="33"/>
        <v>0</v>
      </c>
      <c r="I170" s="36"/>
      <c r="J170" s="32">
        <f t="shared" si="34"/>
        <v>0</v>
      </c>
      <c r="K170" s="24"/>
    </row>
    <row r="171" spans="1:11" hidden="1" outlineLevel="1" x14ac:dyDescent="0.25">
      <c r="A171" s="11"/>
      <c r="B171" s="36">
        <f t="shared" si="32"/>
        <v>0</v>
      </c>
      <c r="C171" s="25">
        <f>+F171+H171+K171</f>
        <v>0</v>
      </c>
      <c r="D171" s="32">
        <f t="shared" si="30"/>
        <v>0</v>
      </c>
      <c r="E171" s="36"/>
      <c r="F171" s="32">
        <f t="shared" si="31"/>
        <v>0</v>
      </c>
      <c r="G171" s="36"/>
      <c r="H171" s="32">
        <f t="shared" si="33"/>
        <v>0</v>
      </c>
      <c r="I171" s="36"/>
      <c r="J171" s="32">
        <f t="shared" si="34"/>
        <v>0</v>
      </c>
      <c r="K171" s="24"/>
    </row>
    <row r="172" spans="1:11" hidden="1" outlineLevel="1" x14ac:dyDescent="0.25">
      <c r="A172" s="11"/>
      <c r="B172" s="36">
        <f t="shared" si="32"/>
        <v>0</v>
      </c>
      <c r="C172" s="25">
        <f>+F172+H172+K172</f>
        <v>0</v>
      </c>
      <c r="D172" s="32">
        <f t="shared" si="30"/>
        <v>0</v>
      </c>
      <c r="E172" s="36"/>
      <c r="F172" s="32">
        <f t="shared" si="31"/>
        <v>0</v>
      </c>
      <c r="G172" s="36"/>
      <c r="H172" s="32">
        <f t="shared" si="33"/>
        <v>0</v>
      </c>
      <c r="I172" s="36"/>
      <c r="J172" s="32">
        <f t="shared" si="34"/>
        <v>0</v>
      </c>
      <c r="K172" s="24"/>
    </row>
    <row r="173" spans="1:11" hidden="1" outlineLevel="1" x14ac:dyDescent="0.25">
      <c r="A173" s="21"/>
      <c r="B173" s="22"/>
      <c r="C173" s="20"/>
      <c r="D173" s="23"/>
      <c r="E173" s="22"/>
      <c r="F173" s="23"/>
      <c r="G173" s="22"/>
      <c r="H173" s="23"/>
      <c r="I173" s="22"/>
      <c r="J173" s="23"/>
      <c r="K173" s="23"/>
    </row>
    <row r="174" spans="1:11" hidden="1" outlineLevel="1" x14ac:dyDescent="0.25">
      <c r="A174" s="10" t="s">
        <v>25</v>
      </c>
      <c r="B174" s="35"/>
      <c r="D174" s="24"/>
      <c r="E174" s="35"/>
      <c r="F174" s="24"/>
      <c r="G174" s="35"/>
      <c r="H174" s="24"/>
      <c r="I174" s="35"/>
      <c r="J174" s="24"/>
      <c r="K174" s="24"/>
    </row>
    <row r="175" spans="1:11" hidden="1" outlineLevel="1" x14ac:dyDescent="0.25">
      <c r="A175" s="11"/>
      <c r="B175" s="36">
        <f>IF(C175&gt;0,RANK(C175,C$175:C$184,1),0)</f>
        <v>0</v>
      </c>
      <c r="C175" s="25">
        <f>+F175+H175+K175</f>
        <v>0</v>
      </c>
      <c r="D175" s="32">
        <f t="shared" ref="D175:D184" si="35">E175+G175</f>
        <v>0</v>
      </c>
      <c r="E175" s="36"/>
      <c r="F175" s="32">
        <f t="shared" ref="F175:F184" si="36">IF(E175&gt;0,RANK(E175,E$175:E$184,0),0)</f>
        <v>0</v>
      </c>
      <c r="G175" s="36"/>
      <c r="H175" s="32">
        <f>IF(G175&gt;0,RANK(G175,G$175:G$184,0),0)</f>
        <v>0</v>
      </c>
      <c r="I175" s="36"/>
      <c r="J175" s="32">
        <f>IF(I175&gt;0,RANK(I175,I$175:I$184,0),0)</f>
        <v>0</v>
      </c>
      <c r="K175" s="24"/>
    </row>
    <row r="176" spans="1:11" hidden="1" outlineLevel="1" x14ac:dyDescent="0.25">
      <c r="A176" s="11"/>
      <c r="B176" s="36">
        <f t="shared" ref="B176:B184" si="37">IF(C176&gt;0,RANK(C176,C$175:C$184,1),0)</f>
        <v>0</v>
      </c>
      <c r="C176" s="25">
        <f>+F176+H176+K176</f>
        <v>0</v>
      </c>
      <c r="D176" s="32">
        <f t="shared" si="35"/>
        <v>0</v>
      </c>
      <c r="E176" s="36"/>
      <c r="F176" s="32">
        <f t="shared" si="36"/>
        <v>0</v>
      </c>
      <c r="G176" s="36"/>
      <c r="H176" s="32">
        <f t="shared" ref="H176:H184" si="38">IF(G176&gt;0,RANK(G176,G$175:G$184,0),0)</f>
        <v>0</v>
      </c>
      <c r="I176" s="36"/>
      <c r="J176" s="32">
        <f t="shared" ref="J176:J184" si="39">IF(I176&gt;0,RANK(I176,I$175:I$184,0),0)</f>
        <v>0</v>
      </c>
      <c r="K176" s="24"/>
    </row>
    <row r="177" spans="1:11" hidden="1" outlineLevel="1" x14ac:dyDescent="0.25">
      <c r="A177" s="11"/>
      <c r="B177" s="36">
        <f t="shared" si="37"/>
        <v>0</v>
      </c>
      <c r="C177" s="25">
        <f>+F177+H177+K177</f>
        <v>0</v>
      </c>
      <c r="D177" s="32">
        <f t="shared" si="35"/>
        <v>0</v>
      </c>
      <c r="E177" s="36"/>
      <c r="F177" s="32">
        <f t="shared" si="36"/>
        <v>0</v>
      </c>
      <c r="G177" s="36"/>
      <c r="H177" s="32">
        <f t="shared" si="38"/>
        <v>0</v>
      </c>
      <c r="I177" s="36"/>
      <c r="J177" s="32">
        <f t="shared" si="39"/>
        <v>0</v>
      </c>
      <c r="K177" s="24"/>
    </row>
    <row r="178" spans="1:11" hidden="1" outlineLevel="1" x14ac:dyDescent="0.25">
      <c r="A178" s="11"/>
      <c r="B178" s="36">
        <f t="shared" si="37"/>
        <v>0</v>
      </c>
      <c r="C178" s="25">
        <f>+F178+H178+K178</f>
        <v>0</v>
      </c>
      <c r="D178" s="32">
        <f t="shared" si="35"/>
        <v>0</v>
      </c>
      <c r="E178" s="36"/>
      <c r="F178" s="32">
        <f t="shared" si="36"/>
        <v>0</v>
      </c>
      <c r="G178" s="36"/>
      <c r="H178" s="32">
        <f t="shared" si="38"/>
        <v>0</v>
      </c>
      <c r="I178" s="36"/>
      <c r="J178" s="32">
        <f t="shared" si="39"/>
        <v>0</v>
      </c>
      <c r="K178" s="24"/>
    </row>
    <row r="179" spans="1:11" hidden="1" outlineLevel="1" x14ac:dyDescent="0.25">
      <c r="A179" s="11"/>
      <c r="B179" s="36">
        <f t="shared" si="37"/>
        <v>0</v>
      </c>
      <c r="C179" s="25">
        <f>+F179+H179+K179</f>
        <v>0</v>
      </c>
      <c r="D179" s="32">
        <f t="shared" si="35"/>
        <v>0</v>
      </c>
      <c r="E179" s="36"/>
      <c r="F179" s="32">
        <f t="shared" si="36"/>
        <v>0</v>
      </c>
      <c r="G179" s="36"/>
      <c r="H179" s="32">
        <f t="shared" si="38"/>
        <v>0</v>
      </c>
      <c r="I179" s="36"/>
      <c r="J179" s="32">
        <f t="shared" si="39"/>
        <v>0</v>
      </c>
      <c r="K179" s="24"/>
    </row>
    <row r="180" spans="1:11" hidden="1" outlineLevel="1" x14ac:dyDescent="0.25">
      <c r="A180" s="11"/>
      <c r="B180" s="36">
        <f t="shared" si="37"/>
        <v>0</v>
      </c>
      <c r="C180" s="25">
        <f>+F180+H180+K180</f>
        <v>0</v>
      </c>
      <c r="D180" s="32">
        <f t="shared" si="35"/>
        <v>0</v>
      </c>
      <c r="E180" s="36"/>
      <c r="F180" s="32">
        <f t="shared" si="36"/>
        <v>0</v>
      </c>
      <c r="G180" s="36"/>
      <c r="H180" s="32">
        <f t="shared" si="38"/>
        <v>0</v>
      </c>
      <c r="I180" s="36"/>
      <c r="J180" s="32">
        <f t="shared" si="39"/>
        <v>0</v>
      </c>
      <c r="K180" s="24"/>
    </row>
    <row r="181" spans="1:11" hidden="1" outlineLevel="1" x14ac:dyDescent="0.25">
      <c r="A181" s="11"/>
      <c r="B181" s="36">
        <f t="shared" si="37"/>
        <v>0</v>
      </c>
      <c r="C181" s="25">
        <f>+F181+H181+K181</f>
        <v>0</v>
      </c>
      <c r="D181" s="32">
        <f t="shared" si="35"/>
        <v>0</v>
      </c>
      <c r="E181" s="36"/>
      <c r="F181" s="32">
        <f t="shared" si="36"/>
        <v>0</v>
      </c>
      <c r="G181" s="36"/>
      <c r="H181" s="32">
        <f t="shared" si="38"/>
        <v>0</v>
      </c>
      <c r="I181" s="36"/>
      <c r="J181" s="32">
        <f t="shared" si="39"/>
        <v>0</v>
      </c>
      <c r="K181" s="24"/>
    </row>
    <row r="182" spans="1:11" hidden="1" outlineLevel="1" x14ac:dyDescent="0.25">
      <c r="A182" s="11"/>
      <c r="B182" s="36">
        <f t="shared" si="37"/>
        <v>0</v>
      </c>
      <c r="C182" s="25">
        <f>+F182+H182+K182</f>
        <v>0</v>
      </c>
      <c r="D182" s="32">
        <f t="shared" si="35"/>
        <v>0</v>
      </c>
      <c r="E182" s="36"/>
      <c r="F182" s="32">
        <f t="shared" si="36"/>
        <v>0</v>
      </c>
      <c r="G182" s="36"/>
      <c r="H182" s="32">
        <f t="shared" si="38"/>
        <v>0</v>
      </c>
      <c r="I182" s="36"/>
      <c r="J182" s="32">
        <f t="shared" si="39"/>
        <v>0</v>
      </c>
      <c r="K182" s="24"/>
    </row>
    <row r="183" spans="1:11" hidden="1" outlineLevel="1" x14ac:dyDescent="0.25">
      <c r="A183" s="11"/>
      <c r="B183" s="36">
        <f t="shared" si="37"/>
        <v>0</v>
      </c>
      <c r="C183" s="25">
        <f>+F183+H183+K183</f>
        <v>0</v>
      </c>
      <c r="D183" s="32">
        <f t="shared" si="35"/>
        <v>0</v>
      </c>
      <c r="E183" s="36"/>
      <c r="F183" s="32">
        <f t="shared" si="36"/>
        <v>0</v>
      </c>
      <c r="G183" s="36"/>
      <c r="H183" s="32">
        <f t="shared" si="38"/>
        <v>0</v>
      </c>
      <c r="I183" s="36"/>
      <c r="J183" s="32">
        <f t="shared" si="39"/>
        <v>0</v>
      </c>
      <c r="K183" s="24"/>
    </row>
    <row r="184" spans="1:11" hidden="1" outlineLevel="1" x14ac:dyDescent="0.25">
      <c r="A184" s="11"/>
      <c r="B184" s="36">
        <f t="shared" si="37"/>
        <v>0</v>
      </c>
      <c r="C184" s="25">
        <f>+F184+H184+K184</f>
        <v>0</v>
      </c>
      <c r="D184" s="32">
        <f t="shared" si="35"/>
        <v>0</v>
      </c>
      <c r="E184" s="36"/>
      <c r="F184" s="32">
        <f t="shared" si="36"/>
        <v>0</v>
      </c>
      <c r="G184" s="36"/>
      <c r="H184" s="32">
        <f t="shared" si="38"/>
        <v>0</v>
      </c>
      <c r="I184" s="36"/>
      <c r="J184" s="32">
        <f t="shared" si="39"/>
        <v>0</v>
      </c>
      <c r="K184" s="24"/>
    </row>
    <row r="185" spans="1:11" hidden="1" outlineLevel="1" x14ac:dyDescent="0.25">
      <c r="A185" s="21"/>
      <c r="B185" s="22"/>
      <c r="C185" s="20"/>
      <c r="D185" s="23"/>
      <c r="E185" s="22"/>
      <c r="F185" s="23"/>
      <c r="G185" s="22"/>
      <c r="H185" s="23"/>
      <c r="I185" s="22"/>
      <c r="J185" s="23"/>
      <c r="K185" s="23"/>
    </row>
    <row r="186" spans="1:11" hidden="1" outlineLevel="1" x14ac:dyDescent="0.25">
      <c r="A186" s="10" t="s">
        <v>26</v>
      </c>
      <c r="B186" s="35"/>
      <c r="D186" s="24"/>
      <c r="E186" s="35"/>
      <c r="F186" s="24"/>
      <c r="G186" s="35"/>
      <c r="H186" s="24"/>
      <c r="I186" s="35"/>
      <c r="J186" s="24"/>
      <c r="K186" s="24"/>
    </row>
    <row r="187" spans="1:11" hidden="1" outlineLevel="1" x14ac:dyDescent="0.25">
      <c r="A187" s="11"/>
      <c r="B187" s="36">
        <f>IF(C187&gt;0,RANK(C187,C$187:C$196,1),0)</f>
        <v>0</v>
      </c>
      <c r="C187" s="25">
        <f>+F187+H187+K187</f>
        <v>0</v>
      </c>
      <c r="D187" s="32">
        <f t="shared" ref="D187:D196" si="40">E187+G187</f>
        <v>0</v>
      </c>
      <c r="E187" s="36"/>
      <c r="F187" s="32">
        <f t="shared" ref="F187:F196" si="41">IF(E187&gt;0,RANK(E187,E$187:E$196,0),0)</f>
        <v>0</v>
      </c>
      <c r="G187" s="36"/>
      <c r="H187" s="32">
        <f>IF(G187&gt;0,RANK(G187,G$187:G$196,0),0)</f>
        <v>0</v>
      </c>
      <c r="I187" s="36"/>
      <c r="J187" s="32">
        <f>IF(I187&gt;0,RANK(I187,I$187:I$196,0),0)</f>
        <v>0</v>
      </c>
      <c r="K187" s="24"/>
    </row>
    <row r="188" spans="1:11" hidden="1" outlineLevel="1" x14ac:dyDescent="0.25">
      <c r="A188" s="11"/>
      <c r="B188" s="36">
        <f t="shared" ref="B188:B196" si="42">IF(C188&gt;0,RANK(C188,C$187:C$196,1),0)</f>
        <v>0</v>
      </c>
      <c r="C188" s="25">
        <f>+F188+H188+K188</f>
        <v>0</v>
      </c>
      <c r="D188" s="32">
        <f t="shared" si="40"/>
        <v>0</v>
      </c>
      <c r="E188" s="36"/>
      <c r="F188" s="32">
        <f t="shared" si="41"/>
        <v>0</v>
      </c>
      <c r="G188" s="36"/>
      <c r="H188" s="32">
        <f t="shared" ref="H188:H196" si="43">IF(G188&gt;0,RANK(G188,G$187:G$196,0),0)</f>
        <v>0</v>
      </c>
      <c r="I188" s="36"/>
      <c r="J188" s="32">
        <f t="shared" ref="J188:J196" si="44">IF(I188&gt;0,RANK(I188,I$187:I$196,0),0)</f>
        <v>0</v>
      </c>
      <c r="K188" s="24"/>
    </row>
    <row r="189" spans="1:11" hidden="1" outlineLevel="1" x14ac:dyDescent="0.25">
      <c r="A189" s="11"/>
      <c r="B189" s="36">
        <f t="shared" si="42"/>
        <v>0</v>
      </c>
      <c r="C189" s="25">
        <f>+F189+H189+K189</f>
        <v>0</v>
      </c>
      <c r="D189" s="32">
        <f t="shared" si="40"/>
        <v>0</v>
      </c>
      <c r="E189" s="36"/>
      <c r="F189" s="32">
        <f t="shared" si="41"/>
        <v>0</v>
      </c>
      <c r="G189" s="36"/>
      <c r="H189" s="32">
        <f t="shared" si="43"/>
        <v>0</v>
      </c>
      <c r="I189" s="36"/>
      <c r="J189" s="32">
        <f t="shared" si="44"/>
        <v>0</v>
      </c>
      <c r="K189" s="24"/>
    </row>
    <row r="190" spans="1:11" hidden="1" outlineLevel="1" x14ac:dyDescent="0.25">
      <c r="A190" s="11"/>
      <c r="B190" s="36">
        <f t="shared" si="42"/>
        <v>0</v>
      </c>
      <c r="C190" s="25">
        <f>+F190+H190+K190</f>
        <v>0</v>
      </c>
      <c r="D190" s="32">
        <f t="shared" si="40"/>
        <v>0</v>
      </c>
      <c r="E190" s="36"/>
      <c r="F190" s="32">
        <f t="shared" si="41"/>
        <v>0</v>
      </c>
      <c r="G190" s="36"/>
      <c r="H190" s="32">
        <f t="shared" si="43"/>
        <v>0</v>
      </c>
      <c r="I190" s="36"/>
      <c r="J190" s="32">
        <f t="shared" si="44"/>
        <v>0</v>
      </c>
      <c r="K190" s="24"/>
    </row>
    <row r="191" spans="1:11" hidden="1" outlineLevel="1" x14ac:dyDescent="0.25">
      <c r="A191" s="11"/>
      <c r="B191" s="36">
        <f t="shared" si="42"/>
        <v>0</v>
      </c>
      <c r="C191" s="25">
        <f>+F191+H191+K191</f>
        <v>0</v>
      </c>
      <c r="D191" s="32">
        <f t="shared" si="40"/>
        <v>0</v>
      </c>
      <c r="E191" s="36"/>
      <c r="F191" s="32">
        <f t="shared" si="41"/>
        <v>0</v>
      </c>
      <c r="G191" s="36"/>
      <c r="H191" s="32">
        <f t="shared" si="43"/>
        <v>0</v>
      </c>
      <c r="I191" s="36"/>
      <c r="J191" s="32">
        <f t="shared" si="44"/>
        <v>0</v>
      </c>
      <c r="K191" s="24"/>
    </row>
    <row r="192" spans="1:11" hidden="1" outlineLevel="1" x14ac:dyDescent="0.25">
      <c r="A192" s="11"/>
      <c r="B192" s="36">
        <f t="shared" si="42"/>
        <v>0</v>
      </c>
      <c r="C192" s="25">
        <f>+F192+H192+K192</f>
        <v>0</v>
      </c>
      <c r="D192" s="32">
        <f t="shared" si="40"/>
        <v>0</v>
      </c>
      <c r="E192" s="36"/>
      <c r="F192" s="32">
        <f t="shared" si="41"/>
        <v>0</v>
      </c>
      <c r="G192" s="36"/>
      <c r="H192" s="32">
        <f t="shared" si="43"/>
        <v>0</v>
      </c>
      <c r="I192" s="36"/>
      <c r="J192" s="32">
        <f t="shared" si="44"/>
        <v>0</v>
      </c>
      <c r="K192" s="24"/>
    </row>
    <row r="193" spans="1:11" hidden="1" outlineLevel="1" x14ac:dyDescent="0.25">
      <c r="A193" s="11"/>
      <c r="B193" s="36">
        <f t="shared" si="42"/>
        <v>0</v>
      </c>
      <c r="C193" s="25">
        <f>+F193+H193+K193</f>
        <v>0</v>
      </c>
      <c r="D193" s="32">
        <f t="shared" si="40"/>
        <v>0</v>
      </c>
      <c r="E193" s="36"/>
      <c r="F193" s="32">
        <f t="shared" si="41"/>
        <v>0</v>
      </c>
      <c r="G193" s="36"/>
      <c r="H193" s="32">
        <f t="shared" si="43"/>
        <v>0</v>
      </c>
      <c r="I193" s="36"/>
      <c r="J193" s="32">
        <f t="shared" si="44"/>
        <v>0</v>
      </c>
      <c r="K193" s="24"/>
    </row>
    <row r="194" spans="1:11" hidden="1" outlineLevel="1" x14ac:dyDescent="0.25">
      <c r="A194" s="11"/>
      <c r="B194" s="36">
        <f t="shared" si="42"/>
        <v>0</v>
      </c>
      <c r="C194" s="25">
        <f>+F194+H194+K194</f>
        <v>0</v>
      </c>
      <c r="D194" s="32">
        <f t="shared" si="40"/>
        <v>0</v>
      </c>
      <c r="E194" s="36"/>
      <c r="F194" s="32">
        <f t="shared" si="41"/>
        <v>0</v>
      </c>
      <c r="G194" s="36"/>
      <c r="H194" s="32">
        <f t="shared" si="43"/>
        <v>0</v>
      </c>
      <c r="I194" s="36"/>
      <c r="J194" s="32">
        <f t="shared" si="44"/>
        <v>0</v>
      </c>
      <c r="K194" s="24"/>
    </row>
    <row r="195" spans="1:11" hidden="1" outlineLevel="1" x14ac:dyDescent="0.25">
      <c r="A195" s="11"/>
      <c r="B195" s="36">
        <f t="shared" si="42"/>
        <v>0</v>
      </c>
      <c r="C195" s="25">
        <f>+F195+H195+K195</f>
        <v>0</v>
      </c>
      <c r="D195" s="32">
        <f t="shared" si="40"/>
        <v>0</v>
      </c>
      <c r="E195" s="36"/>
      <c r="F195" s="32">
        <f t="shared" si="41"/>
        <v>0</v>
      </c>
      <c r="G195" s="36"/>
      <c r="H195" s="32">
        <f t="shared" si="43"/>
        <v>0</v>
      </c>
      <c r="I195" s="36"/>
      <c r="J195" s="32">
        <f t="shared" si="44"/>
        <v>0</v>
      </c>
      <c r="K195" s="24"/>
    </row>
    <row r="196" spans="1:11" hidden="1" outlineLevel="1" x14ac:dyDescent="0.25">
      <c r="A196" s="11"/>
      <c r="B196" s="36">
        <f t="shared" si="42"/>
        <v>0</v>
      </c>
      <c r="C196" s="25">
        <f>+F196+H196+K196</f>
        <v>0</v>
      </c>
      <c r="D196" s="32">
        <f t="shared" si="40"/>
        <v>0</v>
      </c>
      <c r="E196" s="36"/>
      <c r="F196" s="32">
        <f t="shared" si="41"/>
        <v>0</v>
      </c>
      <c r="G196" s="36"/>
      <c r="H196" s="32">
        <f t="shared" si="43"/>
        <v>0</v>
      </c>
      <c r="I196" s="36"/>
      <c r="J196" s="32">
        <f t="shared" si="44"/>
        <v>0</v>
      </c>
      <c r="K196" s="24"/>
    </row>
    <row r="197" spans="1:11" hidden="1" outlineLevel="1" x14ac:dyDescent="0.25">
      <c r="A197" s="21"/>
      <c r="B197" s="22"/>
      <c r="C197" s="22"/>
      <c r="D197" s="23"/>
      <c r="E197" s="22"/>
      <c r="F197" s="23"/>
      <c r="G197" s="22"/>
      <c r="H197" s="23"/>
      <c r="I197" s="22"/>
      <c r="J197" s="23"/>
      <c r="K197" s="23"/>
    </row>
    <row r="198" spans="1:11" hidden="1" outlineLevel="1" x14ac:dyDescent="0.25">
      <c r="A198" s="12" t="s">
        <v>27</v>
      </c>
      <c r="B198" s="35"/>
      <c r="D198" s="32">
        <f t="shared" ref="D198:D208" si="45">E198+G198</f>
        <v>0</v>
      </c>
      <c r="E198" s="35"/>
      <c r="F198" s="24"/>
      <c r="G198" s="35"/>
      <c r="H198" s="24"/>
      <c r="I198" s="35"/>
      <c r="J198" s="24"/>
      <c r="K198" s="24"/>
    </row>
    <row r="199" spans="1:11" hidden="1" outlineLevel="1" x14ac:dyDescent="0.25">
      <c r="A199" s="11"/>
      <c r="B199" s="36">
        <f>IF(C199&gt;0,RANK(C199,C$199:C$208,1),0)</f>
        <v>0</v>
      </c>
      <c r="C199" s="25">
        <f>+F199+H199+K199</f>
        <v>0</v>
      </c>
      <c r="D199" s="32">
        <f t="shared" si="45"/>
        <v>0</v>
      </c>
      <c r="E199" s="36"/>
      <c r="F199" s="32">
        <f t="shared" ref="F199:F208" si="46">IF(E199&gt;0,RANK(E199,E$199:E$208,0),0)</f>
        <v>0</v>
      </c>
      <c r="G199" s="36"/>
      <c r="H199" s="32">
        <f>IF(G199&gt;0,RANK(G199,G$199:G$208,0),0)</f>
        <v>0</v>
      </c>
      <c r="I199" s="36"/>
      <c r="J199" s="32">
        <f>IF(I199&gt;0,RANK(I199,I$199:I$208,0),0)</f>
        <v>0</v>
      </c>
      <c r="K199" s="24"/>
    </row>
    <row r="200" spans="1:11" hidden="1" outlineLevel="1" x14ac:dyDescent="0.25">
      <c r="A200" s="11"/>
      <c r="B200" s="36">
        <f t="shared" ref="B200:B208" si="47">IF(C200&gt;0,RANK(C200,C$199:C$208,1),0)</f>
        <v>0</v>
      </c>
      <c r="C200" s="25">
        <f>+F200+H200+K200</f>
        <v>0</v>
      </c>
      <c r="D200" s="32">
        <f t="shared" si="45"/>
        <v>0</v>
      </c>
      <c r="E200" s="36"/>
      <c r="F200" s="32">
        <f t="shared" si="46"/>
        <v>0</v>
      </c>
      <c r="G200" s="36"/>
      <c r="H200" s="32">
        <f t="shared" ref="H200:H208" si="48">IF(G200&gt;0,RANK(G200,G$199:G$208,0),0)</f>
        <v>0</v>
      </c>
      <c r="I200" s="36"/>
      <c r="J200" s="32">
        <f t="shared" ref="J200:J208" si="49">IF(I200&gt;0,RANK(I200,I$199:I$208,0),0)</f>
        <v>0</v>
      </c>
      <c r="K200" s="24"/>
    </row>
    <row r="201" spans="1:11" hidden="1" outlineLevel="1" x14ac:dyDescent="0.25">
      <c r="A201" s="11"/>
      <c r="B201" s="36">
        <f t="shared" si="47"/>
        <v>0</v>
      </c>
      <c r="C201" s="25">
        <f>+F201+H201+K201</f>
        <v>0</v>
      </c>
      <c r="D201" s="32">
        <f t="shared" si="45"/>
        <v>0</v>
      </c>
      <c r="E201" s="36"/>
      <c r="F201" s="32">
        <f t="shared" si="46"/>
        <v>0</v>
      </c>
      <c r="G201" s="36"/>
      <c r="H201" s="32">
        <f t="shared" si="48"/>
        <v>0</v>
      </c>
      <c r="I201" s="36"/>
      <c r="J201" s="32">
        <f t="shared" si="49"/>
        <v>0</v>
      </c>
      <c r="K201" s="24"/>
    </row>
    <row r="202" spans="1:11" hidden="1" outlineLevel="1" x14ac:dyDescent="0.25">
      <c r="A202" s="11"/>
      <c r="B202" s="36">
        <f t="shared" si="47"/>
        <v>0</v>
      </c>
      <c r="C202" s="25">
        <f>+F202+H202+K202</f>
        <v>0</v>
      </c>
      <c r="D202" s="32">
        <f t="shared" si="45"/>
        <v>0</v>
      </c>
      <c r="E202" s="36"/>
      <c r="F202" s="32">
        <f t="shared" si="46"/>
        <v>0</v>
      </c>
      <c r="G202" s="36"/>
      <c r="H202" s="32">
        <f t="shared" si="48"/>
        <v>0</v>
      </c>
      <c r="I202" s="36"/>
      <c r="J202" s="32">
        <f t="shared" si="49"/>
        <v>0</v>
      </c>
      <c r="K202" s="24"/>
    </row>
    <row r="203" spans="1:11" hidden="1" outlineLevel="1" x14ac:dyDescent="0.25">
      <c r="A203" s="11"/>
      <c r="B203" s="36">
        <f t="shared" si="47"/>
        <v>0</v>
      </c>
      <c r="C203" s="25">
        <f>+F203+H203+K203</f>
        <v>0</v>
      </c>
      <c r="D203" s="32">
        <f t="shared" si="45"/>
        <v>0</v>
      </c>
      <c r="E203" s="36"/>
      <c r="F203" s="32">
        <f t="shared" si="46"/>
        <v>0</v>
      </c>
      <c r="G203" s="36"/>
      <c r="H203" s="32">
        <f t="shared" si="48"/>
        <v>0</v>
      </c>
      <c r="I203" s="36"/>
      <c r="J203" s="32">
        <f t="shared" si="49"/>
        <v>0</v>
      </c>
      <c r="K203" s="24"/>
    </row>
    <row r="204" spans="1:11" hidden="1" outlineLevel="1" x14ac:dyDescent="0.25">
      <c r="A204" s="11"/>
      <c r="B204" s="36">
        <f t="shared" si="47"/>
        <v>0</v>
      </c>
      <c r="C204" s="25">
        <f>+F204+H204+K204</f>
        <v>0</v>
      </c>
      <c r="D204" s="32">
        <f t="shared" si="45"/>
        <v>0</v>
      </c>
      <c r="E204" s="36"/>
      <c r="F204" s="32">
        <f t="shared" si="46"/>
        <v>0</v>
      </c>
      <c r="G204" s="36"/>
      <c r="H204" s="32">
        <f t="shared" si="48"/>
        <v>0</v>
      </c>
      <c r="I204" s="36"/>
      <c r="J204" s="32">
        <f t="shared" si="49"/>
        <v>0</v>
      </c>
      <c r="K204" s="24"/>
    </row>
    <row r="205" spans="1:11" hidden="1" outlineLevel="1" x14ac:dyDescent="0.25">
      <c r="A205" s="11"/>
      <c r="B205" s="36">
        <f t="shared" si="47"/>
        <v>0</v>
      </c>
      <c r="C205" s="25">
        <f>+F205+H205+K205</f>
        <v>0</v>
      </c>
      <c r="D205" s="32">
        <f t="shared" si="45"/>
        <v>0</v>
      </c>
      <c r="E205" s="36"/>
      <c r="F205" s="32">
        <f t="shared" si="46"/>
        <v>0</v>
      </c>
      <c r="G205" s="36"/>
      <c r="H205" s="32">
        <f t="shared" si="48"/>
        <v>0</v>
      </c>
      <c r="I205" s="36"/>
      <c r="J205" s="32">
        <f t="shared" si="49"/>
        <v>0</v>
      </c>
      <c r="K205" s="24"/>
    </row>
    <row r="206" spans="1:11" hidden="1" outlineLevel="1" x14ac:dyDescent="0.25">
      <c r="A206" s="11"/>
      <c r="B206" s="36">
        <f t="shared" si="47"/>
        <v>0</v>
      </c>
      <c r="C206" s="25">
        <f>+F206+H206+K206</f>
        <v>0</v>
      </c>
      <c r="D206" s="32">
        <f t="shared" si="45"/>
        <v>0</v>
      </c>
      <c r="E206" s="36"/>
      <c r="F206" s="32">
        <f t="shared" si="46"/>
        <v>0</v>
      </c>
      <c r="G206" s="36"/>
      <c r="H206" s="32">
        <f t="shared" si="48"/>
        <v>0</v>
      </c>
      <c r="I206" s="36"/>
      <c r="J206" s="32">
        <f t="shared" si="49"/>
        <v>0</v>
      </c>
      <c r="K206" s="24"/>
    </row>
    <row r="207" spans="1:11" hidden="1" outlineLevel="1" x14ac:dyDescent="0.25">
      <c r="A207" s="11"/>
      <c r="B207" s="36">
        <f t="shared" si="47"/>
        <v>0</v>
      </c>
      <c r="C207" s="25">
        <f>+F207+H207+K207</f>
        <v>0</v>
      </c>
      <c r="D207" s="32">
        <f t="shared" si="45"/>
        <v>0</v>
      </c>
      <c r="E207" s="36"/>
      <c r="F207" s="32">
        <f t="shared" si="46"/>
        <v>0</v>
      </c>
      <c r="G207" s="36"/>
      <c r="H207" s="32">
        <f t="shared" si="48"/>
        <v>0</v>
      </c>
      <c r="I207" s="36"/>
      <c r="J207" s="32">
        <f t="shared" si="49"/>
        <v>0</v>
      </c>
      <c r="K207" s="24"/>
    </row>
    <row r="208" spans="1:11" hidden="1" outlineLevel="1" x14ac:dyDescent="0.25">
      <c r="A208" s="11"/>
      <c r="B208" s="36">
        <f t="shared" si="47"/>
        <v>0</v>
      </c>
      <c r="C208" s="25">
        <f>+F208+H208+K208</f>
        <v>0</v>
      </c>
      <c r="D208" s="32">
        <f t="shared" si="45"/>
        <v>0</v>
      </c>
      <c r="E208" s="36"/>
      <c r="F208" s="32">
        <f t="shared" si="46"/>
        <v>0</v>
      </c>
      <c r="G208" s="36"/>
      <c r="H208" s="32">
        <f t="shared" si="48"/>
        <v>0</v>
      </c>
      <c r="I208" s="36"/>
      <c r="J208" s="32">
        <f t="shared" si="49"/>
        <v>0</v>
      </c>
      <c r="K208" s="24"/>
    </row>
    <row r="209" spans="1:11" hidden="1" outlineLevel="1" x14ac:dyDescent="0.25">
      <c r="A209" s="21"/>
      <c r="B209" s="22"/>
      <c r="C209" s="20"/>
      <c r="D209" s="23"/>
      <c r="E209" s="22"/>
      <c r="F209" s="23"/>
      <c r="G209" s="22"/>
      <c r="H209" s="23"/>
      <c r="I209" s="22"/>
      <c r="J209" s="23"/>
      <c r="K209" s="23"/>
    </row>
    <row r="210" spans="1:11" hidden="1" outlineLevel="1" x14ac:dyDescent="0.25">
      <c r="A210" s="10" t="s">
        <v>28</v>
      </c>
      <c r="B210" s="35"/>
      <c r="D210" s="24"/>
      <c r="E210" s="35"/>
      <c r="F210" s="24"/>
      <c r="G210" s="35"/>
      <c r="H210" s="24"/>
      <c r="I210" s="35"/>
      <c r="J210" s="24"/>
      <c r="K210" s="24"/>
    </row>
    <row r="211" spans="1:11" hidden="1" outlineLevel="1" x14ac:dyDescent="0.25">
      <c r="A211" s="11"/>
      <c r="B211" s="36">
        <f>IF(C211&gt;0,RANK(C211,C$211:C$220,1),0)</f>
        <v>0</v>
      </c>
      <c r="C211" s="25">
        <f>+F211+H211+K211</f>
        <v>0</v>
      </c>
      <c r="D211" s="32">
        <f t="shared" ref="D211:D220" si="50">E211+G211</f>
        <v>0</v>
      </c>
      <c r="E211" s="36"/>
      <c r="F211" s="32">
        <f t="shared" ref="F211:F220" si="51">IF(E211&gt;0,RANK(E211,E$211:E$220,0),0)</f>
        <v>0</v>
      </c>
      <c r="G211" s="36"/>
      <c r="H211" s="32">
        <f>IF(G211&gt;0,RANK(G211,G$211:G$220,0),0)</f>
        <v>0</v>
      </c>
      <c r="I211" s="36"/>
      <c r="J211" s="32">
        <f>IF(I211&gt;0,RANK(I211,I$211:I$220,0),0)</f>
        <v>0</v>
      </c>
      <c r="K211" s="24"/>
    </row>
    <row r="212" spans="1:11" hidden="1" outlineLevel="1" x14ac:dyDescent="0.25">
      <c r="A212" s="11"/>
      <c r="B212" s="36">
        <f t="shared" ref="B212:B220" si="52">IF(C212&gt;0,RANK(C212,C$211:C$220,1),0)</f>
        <v>0</v>
      </c>
      <c r="C212" s="25">
        <f>+F212+H212+K212</f>
        <v>0</v>
      </c>
      <c r="D212" s="32">
        <f t="shared" si="50"/>
        <v>0</v>
      </c>
      <c r="E212" s="36"/>
      <c r="F212" s="32">
        <f t="shared" si="51"/>
        <v>0</v>
      </c>
      <c r="G212" s="36"/>
      <c r="H212" s="32">
        <f t="shared" ref="H212:H220" si="53">IF(G212&gt;0,RANK(G212,G$211:G$220,0),0)</f>
        <v>0</v>
      </c>
      <c r="I212" s="36"/>
      <c r="J212" s="32">
        <f t="shared" ref="J212:J220" si="54">IF(I212&gt;0,RANK(I212,I$211:I$220,0),0)</f>
        <v>0</v>
      </c>
      <c r="K212" s="24"/>
    </row>
    <row r="213" spans="1:11" hidden="1" outlineLevel="1" x14ac:dyDescent="0.25">
      <c r="A213" s="11"/>
      <c r="B213" s="36">
        <f t="shared" si="52"/>
        <v>0</v>
      </c>
      <c r="C213" s="25">
        <f>+F213+H213+K213</f>
        <v>0</v>
      </c>
      <c r="D213" s="32">
        <f t="shared" si="50"/>
        <v>0</v>
      </c>
      <c r="E213" s="36"/>
      <c r="F213" s="32">
        <f t="shared" si="51"/>
        <v>0</v>
      </c>
      <c r="G213" s="36"/>
      <c r="H213" s="32">
        <f t="shared" si="53"/>
        <v>0</v>
      </c>
      <c r="I213" s="36"/>
      <c r="J213" s="32">
        <f t="shared" si="54"/>
        <v>0</v>
      </c>
      <c r="K213" s="24"/>
    </row>
    <row r="214" spans="1:11" hidden="1" outlineLevel="1" x14ac:dyDescent="0.25">
      <c r="A214" s="11"/>
      <c r="B214" s="36">
        <f t="shared" si="52"/>
        <v>0</v>
      </c>
      <c r="C214" s="25">
        <f>+F214+H214+K214</f>
        <v>0</v>
      </c>
      <c r="D214" s="32">
        <f t="shared" si="50"/>
        <v>0</v>
      </c>
      <c r="E214" s="36"/>
      <c r="F214" s="32">
        <f t="shared" si="51"/>
        <v>0</v>
      </c>
      <c r="G214" s="36"/>
      <c r="H214" s="32">
        <f t="shared" si="53"/>
        <v>0</v>
      </c>
      <c r="I214" s="36"/>
      <c r="J214" s="32">
        <f t="shared" si="54"/>
        <v>0</v>
      </c>
      <c r="K214" s="24"/>
    </row>
    <row r="215" spans="1:11" hidden="1" outlineLevel="1" x14ac:dyDescent="0.25">
      <c r="A215" s="11"/>
      <c r="B215" s="36">
        <f t="shared" si="52"/>
        <v>0</v>
      </c>
      <c r="C215" s="25">
        <f>+F215+H215+K215</f>
        <v>0</v>
      </c>
      <c r="D215" s="32">
        <f t="shared" si="50"/>
        <v>0</v>
      </c>
      <c r="E215" s="36"/>
      <c r="F215" s="32">
        <f t="shared" si="51"/>
        <v>0</v>
      </c>
      <c r="G215" s="36"/>
      <c r="H215" s="32">
        <f t="shared" si="53"/>
        <v>0</v>
      </c>
      <c r="I215" s="36"/>
      <c r="J215" s="32">
        <f t="shared" si="54"/>
        <v>0</v>
      </c>
      <c r="K215" s="24"/>
    </row>
    <row r="216" spans="1:11" hidden="1" outlineLevel="1" x14ac:dyDescent="0.25">
      <c r="A216" s="11"/>
      <c r="B216" s="36">
        <f t="shared" si="52"/>
        <v>0</v>
      </c>
      <c r="C216" s="25">
        <f>+F216+H216+K216</f>
        <v>0</v>
      </c>
      <c r="D216" s="32">
        <f t="shared" si="50"/>
        <v>0</v>
      </c>
      <c r="E216" s="36"/>
      <c r="F216" s="32">
        <f t="shared" si="51"/>
        <v>0</v>
      </c>
      <c r="G216" s="36"/>
      <c r="H216" s="32">
        <f t="shared" si="53"/>
        <v>0</v>
      </c>
      <c r="I216" s="36"/>
      <c r="J216" s="32">
        <f t="shared" si="54"/>
        <v>0</v>
      </c>
      <c r="K216" s="24"/>
    </row>
    <row r="217" spans="1:11" hidden="1" outlineLevel="1" x14ac:dyDescent="0.25">
      <c r="A217" s="11"/>
      <c r="B217" s="36">
        <f t="shared" si="52"/>
        <v>0</v>
      </c>
      <c r="C217" s="25">
        <f>+F217+H217+K217</f>
        <v>0</v>
      </c>
      <c r="D217" s="32">
        <f t="shared" si="50"/>
        <v>0</v>
      </c>
      <c r="E217" s="36"/>
      <c r="F217" s="32">
        <f t="shared" si="51"/>
        <v>0</v>
      </c>
      <c r="G217" s="36"/>
      <c r="H217" s="32">
        <f t="shared" si="53"/>
        <v>0</v>
      </c>
      <c r="I217" s="36"/>
      <c r="J217" s="32">
        <f t="shared" si="54"/>
        <v>0</v>
      </c>
      <c r="K217" s="24"/>
    </row>
    <row r="218" spans="1:11" hidden="1" outlineLevel="1" x14ac:dyDescent="0.25">
      <c r="A218" s="11"/>
      <c r="B218" s="36">
        <f t="shared" si="52"/>
        <v>0</v>
      </c>
      <c r="C218" s="25">
        <f>+F218+H218+K218</f>
        <v>0</v>
      </c>
      <c r="D218" s="32">
        <f t="shared" si="50"/>
        <v>0</v>
      </c>
      <c r="E218" s="36"/>
      <c r="F218" s="32">
        <f t="shared" si="51"/>
        <v>0</v>
      </c>
      <c r="G218" s="36"/>
      <c r="H218" s="32">
        <f t="shared" si="53"/>
        <v>0</v>
      </c>
      <c r="I218" s="36"/>
      <c r="J218" s="32">
        <f t="shared" si="54"/>
        <v>0</v>
      </c>
      <c r="K218" s="24"/>
    </row>
    <row r="219" spans="1:11" hidden="1" outlineLevel="1" x14ac:dyDescent="0.25">
      <c r="A219" s="11"/>
      <c r="B219" s="36">
        <f t="shared" si="52"/>
        <v>0</v>
      </c>
      <c r="C219" s="25">
        <f>+F219+H219+K219</f>
        <v>0</v>
      </c>
      <c r="D219" s="32">
        <f t="shared" si="50"/>
        <v>0</v>
      </c>
      <c r="E219" s="36"/>
      <c r="F219" s="32">
        <f t="shared" si="51"/>
        <v>0</v>
      </c>
      <c r="G219" s="36"/>
      <c r="H219" s="32">
        <f t="shared" si="53"/>
        <v>0</v>
      </c>
      <c r="I219" s="36"/>
      <c r="J219" s="32">
        <f t="shared" si="54"/>
        <v>0</v>
      </c>
      <c r="K219" s="24"/>
    </row>
    <row r="220" spans="1:11" hidden="1" outlineLevel="1" x14ac:dyDescent="0.25">
      <c r="A220" s="11"/>
      <c r="B220" s="36">
        <f t="shared" si="52"/>
        <v>0</v>
      </c>
      <c r="C220" s="25">
        <f>+F220+H220+K220</f>
        <v>0</v>
      </c>
      <c r="D220" s="32">
        <f t="shared" si="50"/>
        <v>0</v>
      </c>
      <c r="E220" s="36"/>
      <c r="F220" s="32">
        <f t="shared" si="51"/>
        <v>0</v>
      </c>
      <c r="G220" s="36"/>
      <c r="H220" s="32">
        <f t="shared" si="53"/>
        <v>0</v>
      </c>
      <c r="I220" s="36"/>
      <c r="J220" s="32">
        <f t="shared" si="54"/>
        <v>0</v>
      </c>
      <c r="K220" s="24"/>
    </row>
    <row r="221" spans="1:11" hidden="1" outlineLevel="1" x14ac:dyDescent="0.25">
      <c r="A221" s="21"/>
      <c r="B221" s="22"/>
      <c r="C221" s="20"/>
      <c r="D221" s="23"/>
      <c r="E221" s="22"/>
      <c r="F221" s="23"/>
      <c r="G221" s="22"/>
      <c r="H221" s="23"/>
      <c r="I221" s="22"/>
      <c r="J221" s="23"/>
      <c r="K221" s="23"/>
    </row>
    <row r="222" spans="1:11" hidden="1" outlineLevel="1" x14ac:dyDescent="0.25">
      <c r="A222" s="10" t="s">
        <v>29</v>
      </c>
      <c r="B222" s="35"/>
      <c r="D222" s="24"/>
      <c r="E222" s="35"/>
      <c r="F222" s="24"/>
      <c r="G222" s="35"/>
      <c r="H222" s="24"/>
      <c r="I222" s="35"/>
      <c r="J222" s="24"/>
      <c r="K222" s="24"/>
    </row>
    <row r="223" spans="1:11" hidden="1" outlineLevel="1" x14ac:dyDescent="0.25">
      <c r="A223" s="11"/>
      <c r="B223" s="36">
        <f>IF(C223&gt;0,RANK(C223,C$223:C$232,1),0)</f>
        <v>0</v>
      </c>
      <c r="C223" s="25">
        <f>+F223+H223+K223</f>
        <v>0</v>
      </c>
      <c r="D223" s="32">
        <f t="shared" ref="D223:D232" si="55">E223+G223</f>
        <v>0</v>
      </c>
      <c r="E223" s="36"/>
      <c r="F223" s="32">
        <f t="shared" ref="F223:F232" si="56">IF(E223&gt;0,RANK(E223,E$223:E$232,0),0)</f>
        <v>0</v>
      </c>
      <c r="G223" s="36"/>
      <c r="H223" s="32">
        <f>IF(G223&gt;0,RANK(G223,G$223:G$232,0),0)</f>
        <v>0</v>
      </c>
      <c r="I223" s="36"/>
      <c r="J223" s="32">
        <f>IF(I223&gt;0,RANK(I223,I$223:I$232,0),0)</f>
        <v>0</v>
      </c>
      <c r="K223" s="24"/>
    </row>
    <row r="224" spans="1:11" hidden="1" outlineLevel="1" x14ac:dyDescent="0.25">
      <c r="A224" s="11"/>
      <c r="B224" s="36">
        <f t="shared" ref="B224:B232" si="57">IF(C224&gt;0,RANK(C224,C$223:C$232,1),0)</f>
        <v>0</v>
      </c>
      <c r="C224" s="25">
        <f>+F224+H224+K224</f>
        <v>0</v>
      </c>
      <c r="D224" s="32">
        <f t="shared" si="55"/>
        <v>0</v>
      </c>
      <c r="E224" s="36"/>
      <c r="F224" s="32">
        <f t="shared" si="56"/>
        <v>0</v>
      </c>
      <c r="G224" s="36"/>
      <c r="H224" s="32">
        <f t="shared" ref="H224:H232" si="58">IF(G224&gt;0,RANK(G224,G$223:G$232,0),0)</f>
        <v>0</v>
      </c>
      <c r="I224" s="36"/>
      <c r="J224" s="32">
        <f t="shared" ref="J224:J232" si="59">IF(I224&gt;0,RANK(I224,I$223:I$232,0),0)</f>
        <v>0</v>
      </c>
      <c r="K224" s="24"/>
    </row>
    <row r="225" spans="1:11" hidden="1" outlineLevel="1" x14ac:dyDescent="0.25">
      <c r="A225" s="11"/>
      <c r="B225" s="36">
        <f t="shared" si="57"/>
        <v>0</v>
      </c>
      <c r="C225" s="25">
        <f>+F225+H225+K225</f>
        <v>0</v>
      </c>
      <c r="D225" s="32">
        <f t="shared" si="55"/>
        <v>0</v>
      </c>
      <c r="E225" s="36"/>
      <c r="F225" s="32">
        <f t="shared" si="56"/>
        <v>0</v>
      </c>
      <c r="G225" s="36"/>
      <c r="H225" s="32">
        <f t="shared" si="58"/>
        <v>0</v>
      </c>
      <c r="I225" s="36"/>
      <c r="J225" s="32">
        <f t="shared" si="59"/>
        <v>0</v>
      </c>
      <c r="K225" s="24"/>
    </row>
    <row r="226" spans="1:11" hidden="1" outlineLevel="1" x14ac:dyDescent="0.25">
      <c r="A226" s="11"/>
      <c r="B226" s="36">
        <f t="shared" si="57"/>
        <v>0</v>
      </c>
      <c r="C226" s="25">
        <f>+F226+H226+K226</f>
        <v>0</v>
      </c>
      <c r="D226" s="32">
        <f t="shared" si="55"/>
        <v>0</v>
      </c>
      <c r="E226" s="36"/>
      <c r="F226" s="32">
        <f t="shared" si="56"/>
        <v>0</v>
      </c>
      <c r="G226" s="36"/>
      <c r="H226" s="32">
        <f t="shared" si="58"/>
        <v>0</v>
      </c>
      <c r="I226" s="36"/>
      <c r="J226" s="32">
        <f t="shared" si="59"/>
        <v>0</v>
      </c>
      <c r="K226" s="24"/>
    </row>
    <row r="227" spans="1:11" hidden="1" outlineLevel="1" x14ac:dyDescent="0.25">
      <c r="A227" s="11"/>
      <c r="B227" s="36">
        <f t="shared" si="57"/>
        <v>0</v>
      </c>
      <c r="C227" s="25">
        <f>+F227+H227+K227</f>
        <v>0</v>
      </c>
      <c r="D227" s="32">
        <f t="shared" si="55"/>
        <v>0</v>
      </c>
      <c r="E227" s="36"/>
      <c r="F227" s="32">
        <f t="shared" si="56"/>
        <v>0</v>
      </c>
      <c r="G227" s="36"/>
      <c r="H227" s="32">
        <f t="shared" si="58"/>
        <v>0</v>
      </c>
      <c r="I227" s="36"/>
      <c r="J227" s="32">
        <f t="shared" si="59"/>
        <v>0</v>
      </c>
      <c r="K227" s="24"/>
    </row>
    <row r="228" spans="1:11" hidden="1" outlineLevel="1" x14ac:dyDescent="0.25">
      <c r="A228" s="11"/>
      <c r="B228" s="36">
        <f t="shared" si="57"/>
        <v>0</v>
      </c>
      <c r="C228" s="25">
        <f>+F228+H228+K228</f>
        <v>0</v>
      </c>
      <c r="D228" s="32">
        <f t="shared" si="55"/>
        <v>0</v>
      </c>
      <c r="E228" s="36"/>
      <c r="F228" s="32">
        <f t="shared" si="56"/>
        <v>0</v>
      </c>
      <c r="G228" s="36"/>
      <c r="H228" s="32">
        <f t="shared" si="58"/>
        <v>0</v>
      </c>
      <c r="I228" s="36"/>
      <c r="J228" s="32">
        <f t="shared" si="59"/>
        <v>0</v>
      </c>
      <c r="K228" s="24"/>
    </row>
    <row r="229" spans="1:11" hidden="1" outlineLevel="1" x14ac:dyDescent="0.25">
      <c r="A229" s="11"/>
      <c r="B229" s="36">
        <f t="shared" si="57"/>
        <v>0</v>
      </c>
      <c r="C229" s="25">
        <f>+F229+H229+K229</f>
        <v>0</v>
      </c>
      <c r="D229" s="32">
        <f t="shared" si="55"/>
        <v>0</v>
      </c>
      <c r="E229" s="36"/>
      <c r="F229" s="32">
        <f t="shared" si="56"/>
        <v>0</v>
      </c>
      <c r="G229" s="36"/>
      <c r="H229" s="32">
        <f t="shared" si="58"/>
        <v>0</v>
      </c>
      <c r="I229" s="36"/>
      <c r="J229" s="32">
        <f t="shared" si="59"/>
        <v>0</v>
      </c>
      <c r="K229" s="24"/>
    </row>
    <row r="230" spans="1:11" hidden="1" outlineLevel="1" x14ac:dyDescent="0.25">
      <c r="A230" s="11"/>
      <c r="B230" s="36">
        <f t="shared" si="57"/>
        <v>0</v>
      </c>
      <c r="C230" s="25">
        <f>+F230+H230+K230</f>
        <v>0</v>
      </c>
      <c r="D230" s="32">
        <f t="shared" si="55"/>
        <v>0</v>
      </c>
      <c r="E230" s="36"/>
      <c r="F230" s="32">
        <f t="shared" si="56"/>
        <v>0</v>
      </c>
      <c r="G230" s="36"/>
      <c r="H230" s="32">
        <f t="shared" si="58"/>
        <v>0</v>
      </c>
      <c r="I230" s="36"/>
      <c r="J230" s="32">
        <f t="shared" si="59"/>
        <v>0</v>
      </c>
      <c r="K230" s="24"/>
    </row>
    <row r="231" spans="1:11" hidden="1" outlineLevel="1" x14ac:dyDescent="0.25">
      <c r="A231" s="11"/>
      <c r="B231" s="36">
        <f t="shared" si="57"/>
        <v>0</v>
      </c>
      <c r="C231" s="25">
        <f>+F231+H231+K231</f>
        <v>0</v>
      </c>
      <c r="D231" s="32">
        <f t="shared" si="55"/>
        <v>0</v>
      </c>
      <c r="E231" s="36"/>
      <c r="F231" s="32">
        <f t="shared" si="56"/>
        <v>0</v>
      </c>
      <c r="G231" s="36"/>
      <c r="H231" s="32">
        <f t="shared" si="58"/>
        <v>0</v>
      </c>
      <c r="I231" s="36"/>
      <c r="J231" s="32">
        <f t="shared" si="59"/>
        <v>0</v>
      </c>
      <c r="K231" s="24"/>
    </row>
    <row r="232" spans="1:11" hidden="1" outlineLevel="1" x14ac:dyDescent="0.25">
      <c r="A232" s="11"/>
      <c r="B232" s="36">
        <f t="shared" si="57"/>
        <v>0</v>
      </c>
      <c r="C232" s="25">
        <f>+F232+H232+K232</f>
        <v>0</v>
      </c>
      <c r="D232" s="32">
        <f t="shared" si="55"/>
        <v>0</v>
      </c>
      <c r="E232" s="36"/>
      <c r="F232" s="32">
        <f t="shared" si="56"/>
        <v>0</v>
      </c>
      <c r="G232" s="36"/>
      <c r="H232" s="32">
        <f t="shared" si="58"/>
        <v>0</v>
      </c>
      <c r="I232" s="36"/>
      <c r="J232" s="32">
        <f t="shared" si="59"/>
        <v>0</v>
      </c>
      <c r="K232" s="24"/>
    </row>
    <row r="233" spans="1:11" hidden="1" outlineLevel="1" x14ac:dyDescent="0.25">
      <c r="A233" s="21"/>
      <c r="B233" s="22"/>
      <c r="C233" s="20"/>
      <c r="D233" s="23"/>
      <c r="E233" s="22"/>
      <c r="F233" s="23"/>
      <c r="G233" s="22"/>
      <c r="H233" s="23"/>
      <c r="I233" s="22"/>
      <c r="J233" s="23"/>
      <c r="K233" s="23"/>
    </row>
    <row r="234" spans="1:11" hidden="1" outlineLevel="1" x14ac:dyDescent="0.25">
      <c r="A234" s="10" t="s">
        <v>30</v>
      </c>
      <c r="B234" s="35"/>
      <c r="D234" s="24"/>
      <c r="E234" s="35"/>
      <c r="F234" s="24"/>
      <c r="G234" s="35"/>
      <c r="H234" s="24"/>
      <c r="I234" s="35"/>
      <c r="J234" s="24"/>
      <c r="K234" s="24"/>
    </row>
    <row r="235" spans="1:11" hidden="1" outlineLevel="1" x14ac:dyDescent="0.25">
      <c r="A235" s="11"/>
      <c r="B235" s="36">
        <f>IF(C235&gt;0,RANK(C235,C$235:C$244,1),0)</f>
        <v>0</v>
      </c>
      <c r="C235" s="25">
        <f>+F235+H235+K235</f>
        <v>0</v>
      </c>
      <c r="D235" s="32">
        <f t="shared" ref="D235:D244" si="60">E235+G235</f>
        <v>0</v>
      </c>
      <c r="E235" s="36"/>
      <c r="F235" s="32">
        <f t="shared" ref="F235:F244" si="61">IF(E235&gt;0,RANK(E235,E$235:E$244,0),0)</f>
        <v>0</v>
      </c>
      <c r="G235" s="36"/>
      <c r="H235" s="32">
        <f>IF(G235&gt;0,RANK(G235,G$235:G$244,0),0)</f>
        <v>0</v>
      </c>
      <c r="I235" s="36"/>
      <c r="J235" s="32">
        <f>IF(I235&gt;0,RANK(I235,I$235:I$244,0),0)</f>
        <v>0</v>
      </c>
      <c r="K235" s="24"/>
    </row>
    <row r="236" spans="1:11" hidden="1" outlineLevel="1" x14ac:dyDescent="0.25">
      <c r="A236" s="11"/>
      <c r="B236" s="36">
        <f t="shared" ref="B236:B244" si="62">IF(C236&gt;0,RANK(C236,C$235:C$244,1),0)</f>
        <v>0</v>
      </c>
      <c r="C236" s="25">
        <f>+F236+H236+K236</f>
        <v>0</v>
      </c>
      <c r="D236" s="32">
        <f t="shared" si="60"/>
        <v>0</v>
      </c>
      <c r="E236" s="36"/>
      <c r="F236" s="32">
        <f t="shared" si="61"/>
        <v>0</v>
      </c>
      <c r="G236" s="36"/>
      <c r="H236" s="32">
        <f t="shared" ref="H236:H244" si="63">IF(G236&gt;0,RANK(G236,G$235:G$244,0),0)</f>
        <v>0</v>
      </c>
      <c r="I236" s="36"/>
      <c r="J236" s="32">
        <f t="shared" ref="J236:J244" si="64">IF(I236&gt;0,RANK(I236,I$235:I$244,0),0)</f>
        <v>0</v>
      </c>
      <c r="K236" s="24"/>
    </row>
    <row r="237" spans="1:11" hidden="1" outlineLevel="1" x14ac:dyDescent="0.25">
      <c r="A237" s="11"/>
      <c r="B237" s="36">
        <f t="shared" si="62"/>
        <v>0</v>
      </c>
      <c r="C237" s="25">
        <f>+F237+H237+K237</f>
        <v>0</v>
      </c>
      <c r="D237" s="32">
        <f t="shared" si="60"/>
        <v>0</v>
      </c>
      <c r="E237" s="36"/>
      <c r="F237" s="32">
        <f t="shared" si="61"/>
        <v>0</v>
      </c>
      <c r="G237" s="36"/>
      <c r="H237" s="32">
        <f t="shared" si="63"/>
        <v>0</v>
      </c>
      <c r="I237" s="36"/>
      <c r="J237" s="32">
        <f t="shared" si="64"/>
        <v>0</v>
      </c>
      <c r="K237" s="24"/>
    </row>
    <row r="238" spans="1:11" hidden="1" outlineLevel="1" x14ac:dyDescent="0.25">
      <c r="A238" s="11"/>
      <c r="B238" s="36">
        <f t="shared" si="62"/>
        <v>0</v>
      </c>
      <c r="C238" s="25">
        <f>+F238+H238+K238</f>
        <v>0</v>
      </c>
      <c r="D238" s="32">
        <f t="shared" si="60"/>
        <v>0</v>
      </c>
      <c r="E238" s="36"/>
      <c r="F238" s="32">
        <f t="shared" si="61"/>
        <v>0</v>
      </c>
      <c r="G238" s="36"/>
      <c r="H238" s="32">
        <f t="shared" si="63"/>
        <v>0</v>
      </c>
      <c r="I238" s="36"/>
      <c r="J238" s="32">
        <f t="shared" si="64"/>
        <v>0</v>
      </c>
      <c r="K238" s="24"/>
    </row>
    <row r="239" spans="1:11" hidden="1" outlineLevel="1" x14ac:dyDescent="0.25">
      <c r="A239" s="11"/>
      <c r="B239" s="36">
        <f t="shared" si="62"/>
        <v>0</v>
      </c>
      <c r="C239" s="25">
        <f>+F239+H239+K239</f>
        <v>0</v>
      </c>
      <c r="D239" s="32">
        <f t="shared" si="60"/>
        <v>0</v>
      </c>
      <c r="E239" s="36"/>
      <c r="F239" s="32">
        <f t="shared" si="61"/>
        <v>0</v>
      </c>
      <c r="G239" s="36"/>
      <c r="H239" s="32">
        <f t="shared" si="63"/>
        <v>0</v>
      </c>
      <c r="I239" s="36"/>
      <c r="J239" s="32">
        <f t="shared" si="64"/>
        <v>0</v>
      </c>
      <c r="K239" s="24"/>
    </row>
    <row r="240" spans="1:11" hidden="1" outlineLevel="1" x14ac:dyDescent="0.25">
      <c r="A240" s="11"/>
      <c r="B240" s="36">
        <f t="shared" si="62"/>
        <v>0</v>
      </c>
      <c r="C240" s="25">
        <f>+F240+H240+K240</f>
        <v>0</v>
      </c>
      <c r="D240" s="32">
        <f t="shared" si="60"/>
        <v>0</v>
      </c>
      <c r="E240" s="36"/>
      <c r="F240" s="32">
        <f t="shared" si="61"/>
        <v>0</v>
      </c>
      <c r="G240" s="36"/>
      <c r="H240" s="32">
        <f t="shared" si="63"/>
        <v>0</v>
      </c>
      <c r="I240" s="36"/>
      <c r="J240" s="32">
        <f t="shared" si="64"/>
        <v>0</v>
      </c>
      <c r="K240" s="24"/>
    </row>
    <row r="241" spans="1:11" hidden="1" outlineLevel="1" x14ac:dyDescent="0.25">
      <c r="A241" s="11"/>
      <c r="B241" s="36">
        <f t="shared" si="62"/>
        <v>0</v>
      </c>
      <c r="C241" s="25">
        <f>+F241+H241+K241</f>
        <v>0</v>
      </c>
      <c r="D241" s="32">
        <f t="shared" si="60"/>
        <v>0</v>
      </c>
      <c r="E241" s="36"/>
      <c r="F241" s="32">
        <f t="shared" si="61"/>
        <v>0</v>
      </c>
      <c r="G241" s="36"/>
      <c r="H241" s="32">
        <f t="shared" si="63"/>
        <v>0</v>
      </c>
      <c r="I241" s="36"/>
      <c r="J241" s="32">
        <f t="shared" si="64"/>
        <v>0</v>
      </c>
      <c r="K241" s="24"/>
    </row>
    <row r="242" spans="1:11" hidden="1" outlineLevel="1" x14ac:dyDescent="0.25">
      <c r="A242" s="11"/>
      <c r="B242" s="36">
        <f t="shared" si="62"/>
        <v>0</v>
      </c>
      <c r="C242" s="25">
        <f>+F242+H242+K242</f>
        <v>0</v>
      </c>
      <c r="D242" s="32">
        <f t="shared" si="60"/>
        <v>0</v>
      </c>
      <c r="E242" s="36"/>
      <c r="F242" s="32">
        <f t="shared" si="61"/>
        <v>0</v>
      </c>
      <c r="G242" s="36"/>
      <c r="H242" s="32">
        <f t="shared" si="63"/>
        <v>0</v>
      </c>
      <c r="I242" s="36"/>
      <c r="J242" s="32">
        <f t="shared" si="64"/>
        <v>0</v>
      </c>
      <c r="K242" s="24"/>
    </row>
    <row r="243" spans="1:11" hidden="1" outlineLevel="1" x14ac:dyDescent="0.25">
      <c r="A243" s="11"/>
      <c r="B243" s="36">
        <f t="shared" si="62"/>
        <v>0</v>
      </c>
      <c r="C243" s="25">
        <f>+F243+H243+K243</f>
        <v>0</v>
      </c>
      <c r="D243" s="32">
        <f t="shared" si="60"/>
        <v>0</v>
      </c>
      <c r="E243" s="36"/>
      <c r="F243" s="32">
        <f t="shared" si="61"/>
        <v>0</v>
      </c>
      <c r="G243" s="36"/>
      <c r="H243" s="32">
        <f t="shared" si="63"/>
        <v>0</v>
      </c>
      <c r="I243" s="36"/>
      <c r="J243" s="32">
        <f t="shared" si="64"/>
        <v>0</v>
      </c>
      <c r="K243" s="24"/>
    </row>
    <row r="244" spans="1:11" hidden="1" outlineLevel="1" x14ac:dyDescent="0.25">
      <c r="A244" s="11"/>
      <c r="B244" s="36">
        <f t="shared" si="62"/>
        <v>0</v>
      </c>
      <c r="C244" s="25">
        <f>+F244+H244+K244</f>
        <v>0</v>
      </c>
      <c r="D244" s="32">
        <f t="shared" si="60"/>
        <v>0</v>
      </c>
      <c r="E244" s="36"/>
      <c r="F244" s="32">
        <f t="shared" si="61"/>
        <v>0</v>
      </c>
      <c r="G244" s="36"/>
      <c r="H244" s="32">
        <f t="shared" si="63"/>
        <v>0</v>
      </c>
      <c r="I244" s="36"/>
      <c r="J244" s="32">
        <f t="shared" si="64"/>
        <v>0</v>
      </c>
      <c r="K244" s="24"/>
    </row>
    <row r="245" spans="1:11" hidden="1" outlineLevel="1" x14ac:dyDescent="0.25">
      <c r="A245" s="21"/>
      <c r="B245" s="22"/>
      <c r="C245" s="20"/>
      <c r="D245" s="23"/>
      <c r="E245" s="22"/>
      <c r="F245" s="23"/>
      <c r="G245" s="22"/>
      <c r="H245" s="23"/>
      <c r="I245" s="22"/>
      <c r="J245" s="23"/>
      <c r="K245" s="23"/>
    </row>
    <row r="246" spans="1:11" hidden="1" outlineLevel="1" x14ac:dyDescent="0.25">
      <c r="A246" s="10" t="s">
        <v>31</v>
      </c>
      <c r="B246" s="35"/>
      <c r="D246" s="24"/>
      <c r="E246" s="35"/>
      <c r="F246" s="24"/>
      <c r="G246" s="35"/>
      <c r="H246" s="24"/>
      <c r="I246" s="35"/>
      <c r="J246" s="24"/>
      <c r="K246" s="24"/>
    </row>
    <row r="247" spans="1:11" hidden="1" outlineLevel="1" x14ac:dyDescent="0.25">
      <c r="A247" s="11"/>
      <c r="B247" s="36">
        <f>IF(C247&gt;0,RANK(C247,C$247:C$256,1),0)</f>
        <v>0</v>
      </c>
      <c r="C247" s="25">
        <f>+F247+H247+K247</f>
        <v>0</v>
      </c>
      <c r="D247" s="32">
        <f t="shared" ref="D247:D256" si="65">E247+G247</f>
        <v>0</v>
      </c>
      <c r="E247" s="36"/>
      <c r="F247" s="32">
        <f t="shared" ref="F247:F256" si="66">IF(E247&gt;0,RANK(E247,E$247:E$256,0),0)</f>
        <v>0</v>
      </c>
      <c r="G247" s="36"/>
      <c r="H247" s="32">
        <f>IF(G247&gt;0,RANK(G247,G$247:G$256,0),0)</f>
        <v>0</v>
      </c>
      <c r="I247" s="36"/>
      <c r="J247" s="32">
        <f>IF(I247&gt;0,RANK(I247,I$247:I$256,0),0)</f>
        <v>0</v>
      </c>
      <c r="K247" s="24"/>
    </row>
    <row r="248" spans="1:11" hidden="1" outlineLevel="1" x14ac:dyDescent="0.25">
      <c r="A248" s="11"/>
      <c r="B248" s="36">
        <f t="shared" ref="B248:B256" si="67">IF(C248&gt;0,RANK(C248,C$247:C$256,1),0)</f>
        <v>0</v>
      </c>
      <c r="C248" s="25">
        <f>+F248+H248+K248</f>
        <v>0</v>
      </c>
      <c r="D248" s="32">
        <f t="shared" si="65"/>
        <v>0</v>
      </c>
      <c r="E248" s="36"/>
      <c r="F248" s="32">
        <f t="shared" si="66"/>
        <v>0</v>
      </c>
      <c r="G248" s="36"/>
      <c r="H248" s="32">
        <f t="shared" ref="H248:H256" si="68">IF(G248&gt;0,RANK(G248,G$247:G$256,0),0)</f>
        <v>0</v>
      </c>
      <c r="I248" s="36"/>
      <c r="J248" s="32">
        <f t="shared" ref="J248:J256" si="69">IF(I248&gt;0,RANK(I248,I$247:I$256,0),0)</f>
        <v>0</v>
      </c>
      <c r="K248" s="24"/>
    </row>
    <row r="249" spans="1:11" hidden="1" outlineLevel="1" x14ac:dyDescent="0.25">
      <c r="A249" s="11"/>
      <c r="B249" s="36">
        <f t="shared" si="67"/>
        <v>0</v>
      </c>
      <c r="C249" s="25">
        <f>+F249+H249+K249</f>
        <v>0</v>
      </c>
      <c r="D249" s="32">
        <f t="shared" si="65"/>
        <v>0</v>
      </c>
      <c r="E249" s="36"/>
      <c r="F249" s="32">
        <f t="shared" si="66"/>
        <v>0</v>
      </c>
      <c r="G249" s="36"/>
      <c r="H249" s="32">
        <f t="shared" si="68"/>
        <v>0</v>
      </c>
      <c r="I249" s="36"/>
      <c r="J249" s="32">
        <f t="shared" si="69"/>
        <v>0</v>
      </c>
      <c r="K249" s="24"/>
    </row>
    <row r="250" spans="1:11" hidden="1" outlineLevel="1" x14ac:dyDescent="0.25">
      <c r="A250" s="11"/>
      <c r="B250" s="36">
        <f t="shared" si="67"/>
        <v>0</v>
      </c>
      <c r="C250" s="25">
        <f>+F250+H250+K250</f>
        <v>0</v>
      </c>
      <c r="D250" s="32">
        <f t="shared" si="65"/>
        <v>0</v>
      </c>
      <c r="E250" s="36"/>
      <c r="F250" s="32">
        <f t="shared" si="66"/>
        <v>0</v>
      </c>
      <c r="G250" s="36"/>
      <c r="H250" s="32">
        <f t="shared" si="68"/>
        <v>0</v>
      </c>
      <c r="I250" s="36"/>
      <c r="J250" s="32">
        <f t="shared" si="69"/>
        <v>0</v>
      </c>
      <c r="K250" s="24"/>
    </row>
    <row r="251" spans="1:11" hidden="1" outlineLevel="1" x14ac:dyDescent="0.25">
      <c r="A251" s="11"/>
      <c r="B251" s="36">
        <f t="shared" si="67"/>
        <v>0</v>
      </c>
      <c r="C251" s="25">
        <f>+F251+H251+K251</f>
        <v>0</v>
      </c>
      <c r="D251" s="32">
        <f t="shared" si="65"/>
        <v>0</v>
      </c>
      <c r="E251" s="36"/>
      <c r="F251" s="32">
        <f t="shared" si="66"/>
        <v>0</v>
      </c>
      <c r="G251" s="36"/>
      <c r="H251" s="32">
        <f t="shared" si="68"/>
        <v>0</v>
      </c>
      <c r="I251" s="36"/>
      <c r="J251" s="32">
        <f t="shared" si="69"/>
        <v>0</v>
      </c>
      <c r="K251" s="24"/>
    </row>
    <row r="252" spans="1:11" hidden="1" outlineLevel="1" x14ac:dyDescent="0.25">
      <c r="A252" s="11"/>
      <c r="B252" s="36">
        <f t="shared" si="67"/>
        <v>0</v>
      </c>
      <c r="C252" s="25">
        <f>+F252+H252+K252</f>
        <v>0</v>
      </c>
      <c r="D252" s="32">
        <f t="shared" si="65"/>
        <v>0</v>
      </c>
      <c r="E252" s="36"/>
      <c r="F252" s="32">
        <f t="shared" si="66"/>
        <v>0</v>
      </c>
      <c r="G252" s="36"/>
      <c r="H252" s="32">
        <f t="shared" si="68"/>
        <v>0</v>
      </c>
      <c r="I252" s="36"/>
      <c r="J252" s="32">
        <f t="shared" si="69"/>
        <v>0</v>
      </c>
      <c r="K252" s="24"/>
    </row>
    <row r="253" spans="1:11" hidden="1" outlineLevel="1" x14ac:dyDescent="0.25">
      <c r="A253" s="11"/>
      <c r="B253" s="36">
        <f t="shared" si="67"/>
        <v>0</v>
      </c>
      <c r="C253" s="25">
        <f>+F253+H253+K253</f>
        <v>0</v>
      </c>
      <c r="D253" s="32">
        <f t="shared" si="65"/>
        <v>0</v>
      </c>
      <c r="E253" s="36"/>
      <c r="F253" s="32">
        <f t="shared" si="66"/>
        <v>0</v>
      </c>
      <c r="G253" s="36"/>
      <c r="H253" s="32">
        <f t="shared" si="68"/>
        <v>0</v>
      </c>
      <c r="I253" s="36"/>
      <c r="J253" s="32">
        <f t="shared" si="69"/>
        <v>0</v>
      </c>
      <c r="K253" s="24"/>
    </row>
    <row r="254" spans="1:11" hidden="1" outlineLevel="1" x14ac:dyDescent="0.25">
      <c r="A254" s="11"/>
      <c r="B254" s="36">
        <f t="shared" si="67"/>
        <v>0</v>
      </c>
      <c r="C254" s="25">
        <f>+F254+H254+K254</f>
        <v>0</v>
      </c>
      <c r="D254" s="32">
        <f t="shared" si="65"/>
        <v>0</v>
      </c>
      <c r="E254" s="36"/>
      <c r="F254" s="32">
        <f t="shared" si="66"/>
        <v>0</v>
      </c>
      <c r="G254" s="36"/>
      <c r="H254" s="32">
        <f t="shared" si="68"/>
        <v>0</v>
      </c>
      <c r="I254" s="36"/>
      <c r="J254" s="32">
        <f t="shared" si="69"/>
        <v>0</v>
      </c>
      <c r="K254" s="24"/>
    </row>
    <row r="255" spans="1:11" hidden="1" outlineLevel="1" x14ac:dyDescent="0.25">
      <c r="A255" s="11"/>
      <c r="B255" s="36">
        <f t="shared" si="67"/>
        <v>0</v>
      </c>
      <c r="C255" s="25">
        <f>+F255+H255+K255</f>
        <v>0</v>
      </c>
      <c r="D255" s="32">
        <f t="shared" si="65"/>
        <v>0</v>
      </c>
      <c r="E255" s="36"/>
      <c r="F255" s="32">
        <f t="shared" si="66"/>
        <v>0</v>
      </c>
      <c r="G255" s="36"/>
      <c r="H255" s="32">
        <f t="shared" si="68"/>
        <v>0</v>
      </c>
      <c r="I255" s="36"/>
      <c r="J255" s="32">
        <f t="shared" si="69"/>
        <v>0</v>
      </c>
      <c r="K255" s="24"/>
    </row>
    <row r="256" spans="1:11" hidden="1" outlineLevel="1" x14ac:dyDescent="0.25">
      <c r="A256" s="11"/>
      <c r="B256" s="36">
        <f t="shared" si="67"/>
        <v>0</v>
      </c>
      <c r="C256" s="25">
        <f>+F256+H256+K256</f>
        <v>0</v>
      </c>
      <c r="D256" s="32">
        <f t="shared" si="65"/>
        <v>0</v>
      </c>
      <c r="E256" s="36"/>
      <c r="F256" s="32">
        <f t="shared" si="66"/>
        <v>0</v>
      </c>
      <c r="G256" s="36"/>
      <c r="H256" s="32">
        <f t="shared" si="68"/>
        <v>0</v>
      </c>
      <c r="I256" s="36"/>
      <c r="J256" s="32">
        <f t="shared" si="69"/>
        <v>0</v>
      </c>
      <c r="K256" s="24"/>
    </row>
    <row r="257" spans="1:11" ht="15.75" collapsed="1" thickBot="1" x14ac:dyDescent="0.3">
      <c r="A257" s="28"/>
      <c r="B257" s="29"/>
      <c r="C257" s="30"/>
      <c r="D257" s="31"/>
      <c r="E257" s="29"/>
      <c r="F257" s="31"/>
      <c r="G257" s="29"/>
      <c r="H257" s="31"/>
      <c r="I257" s="29"/>
      <c r="J257" s="31"/>
      <c r="K257" s="31"/>
    </row>
  </sheetData>
  <sortState xmlns:xlrd2="http://schemas.microsoft.com/office/spreadsheetml/2017/richdata2" ref="A43:K44">
    <sortCondition ref="B43:B44"/>
  </sortState>
  <pageMargins left="0.7" right="0.7" top="0.75" bottom="0.75" header="0.3" footer="0.3"/>
  <pageSetup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607A-A13D-45A2-A77F-75FDFDF03D99}">
  <sheetPr>
    <tabColor theme="0"/>
    <pageSetUpPr fitToPage="1"/>
  </sheetPr>
  <dimension ref="A2:I257"/>
  <sheetViews>
    <sheetView tabSelected="1" zoomScale="70" zoomScaleNormal="7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N1" sqref="N1"/>
    </sheetView>
  </sheetViews>
  <sheetFormatPr defaultRowHeight="15" outlineLevelRow="1" x14ac:dyDescent="0.25"/>
  <cols>
    <col min="1" max="1" width="38.85546875" style="8" bestFit="1" customWidth="1"/>
  </cols>
  <sheetData>
    <row r="2" spans="1:9" ht="18.75" x14ac:dyDescent="0.3">
      <c r="A2" s="38" t="s">
        <v>150</v>
      </c>
      <c r="B2" s="39"/>
      <c r="C2" s="39"/>
      <c r="D2" s="39"/>
      <c r="E2" s="39"/>
      <c r="F2" s="39"/>
      <c r="G2" s="39"/>
      <c r="H2" s="39"/>
      <c r="I2" s="39"/>
    </row>
    <row r="3" spans="1:9" ht="15.75" thickBot="1" x14ac:dyDescent="0.3">
      <c r="G3" s="40" t="s">
        <v>66</v>
      </c>
      <c r="H3" s="40"/>
      <c r="I3" s="40"/>
    </row>
    <row r="4" spans="1:9" x14ac:dyDescent="0.25">
      <c r="A4" s="9"/>
      <c r="B4" s="14" t="s">
        <v>9</v>
      </c>
      <c r="C4" s="33" t="s">
        <v>10</v>
      </c>
      <c r="D4" s="15" t="s">
        <v>9</v>
      </c>
      <c r="E4" s="1" t="s">
        <v>35</v>
      </c>
      <c r="F4" s="3"/>
      <c r="G4" s="2" t="s">
        <v>4</v>
      </c>
      <c r="H4" s="2"/>
      <c r="I4" s="4" t="s">
        <v>7</v>
      </c>
    </row>
    <row r="5" spans="1:9" ht="15.75" thickBot="1" x14ac:dyDescent="0.3">
      <c r="A5" s="13"/>
      <c r="B5" s="16" t="s">
        <v>2</v>
      </c>
      <c r="C5" s="34" t="s">
        <v>33</v>
      </c>
      <c r="D5" s="17" t="s">
        <v>34</v>
      </c>
      <c r="E5" s="16" t="s">
        <v>34</v>
      </c>
      <c r="F5" s="19" t="s">
        <v>33</v>
      </c>
      <c r="G5" s="18" t="s">
        <v>34</v>
      </c>
      <c r="H5" s="18" t="s">
        <v>33</v>
      </c>
      <c r="I5" s="7" t="s">
        <v>8</v>
      </c>
    </row>
    <row r="6" spans="1:9" x14ac:dyDescent="0.25">
      <c r="A6" s="12" t="s">
        <v>151</v>
      </c>
      <c r="B6" s="35"/>
      <c r="D6" s="24"/>
      <c r="E6" s="35"/>
      <c r="F6" s="24"/>
      <c r="I6" s="24"/>
    </row>
    <row r="7" spans="1:9" x14ac:dyDescent="0.25">
      <c r="A7" s="11" t="s">
        <v>152</v>
      </c>
      <c r="B7" s="36">
        <f>IF(C7&gt;0,RANK(C7,C$7:C$8,1),0)</f>
        <v>1</v>
      </c>
      <c r="C7" s="25">
        <f>+F7+H7-I7</f>
        <v>2</v>
      </c>
      <c r="D7" s="32">
        <f>E7+G7</f>
        <v>122.4</v>
      </c>
      <c r="E7" s="36">
        <v>61.2</v>
      </c>
      <c r="F7" s="32">
        <f t="shared" ref="F7:F16" si="0">IF(E7&gt;0,RANK(E7,E$7:E$16,0),0)</f>
        <v>1</v>
      </c>
      <c r="G7" s="25">
        <v>61.2</v>
      </c>
      <c r="H7" s="25">
        <f>IF(G7&gt;0,RANK(G7,G$7:G$16,0),0)</f>
        <v>1</v>
      </c>
      <c r="I7" s="24"/>
    </row>
    <row r="8" spans="1:9" x14ac:dyDescent="0.25">
      <c r="A8" s="11" t="s">
        <v>153</v>
      </c>
      <c r="B8" s="36">
        <f>IF(C8&gt;0,RANK(C8,C$7:C$8,1),0)</f>
        <v>2</v>
      </c>
      <c r="C8" s="25">
        <f>+F8+H8+I8</f>
        <v>4</v>
      </c>
      <c r="D8" s="32">
        <f>E8+G8</f>
        <v>116</v>
      </c>
      <c r="E8" s="36">
        <v>54.9</v>
      </c>
      <c r="F8" s="32">
        <f t="shared" si="0"/>
        <v>2</v>
      </c>
      <c r="G8" s="25">
        <v>61.1</v>
      </c>
      <c r="H8" s="25">
        <f t="shared" ref="H8:H16" si="1">IF(G8&gt;0,RANK(G8,G$7:G$16,0),0)</f>
        <v>2</v>
      </c>
      <c r="I8" s="24"/>
    </row>
    <row r="9" spans="1:9" hidden="1" outlineLevel="1" x14ac:dyDescent="0.25">
      <c r="A9" s="11"/>
      <c r="B9" s="36"/>
      <c r="C9" s="25">
        <f t="shared" ref="C9:C16" si="2">+F9+H9+I9</f>
        <v>0</v>
      </c>
      <c r="D9" s="32">
        <f t="shared" ref="D9:D16" si="3">E9+G9</f>
        <v>0</v>
      </c>
      <c r="E9" s="36"/>
      <c r="F9" s="32">
        <f t="shared" si="0"/>
        <v>0</v>
      </c>
      <c r="G9" s="25"/>
      <c r="H9" s="25">
        <f t="shared" si="1"/>
        <v>0</v>
      </c>
      <c r="I9" s="24"/>
    </row>
    <row r="10" spans="1:9" hidden="1" outlineLevel="1" x14ac:dyDescent="0.25">
      <c r="A10" s="11"/>
      <c r="B10" s="36"/>
      <c r="C10" s="25">
        <f t="shared" si="2"/>
        <v>0</v>
      </c>
      <c r="D10" s="32">
        <f t="shared" si="3"/>
        <v>0</v>
      </c>
      <c r="E10" s="36"/>
      <c r="F10" s="32">
        <f t="shared" si="0"/>
        <v>0</v>
      </c>
      <c r="G10" s="25"/>
      <c r="H10" s="25">
        <f t="shared" si="1"/>
        <v>0</v>
      </c>
      <c r="I10" s="24"/>
    </row>
    <row r="11" spans="1:9" hidden="1" outlineLevel="1" x14ac:dyDescent="0.25">
      <c r="A11" s="11"/>
      <c r="B11" s="36"/>
      <c r="C11" s="25">
        <f t="shared" si="2"/>
        <v>0</v>
      </c>
      <c r="D11" s="32">
        <f t="shared" si="3"/>
        <v>0</v>
      </c>
      <c r="E11" s="36"/>
      <c r="F11" s="32">
        <f t="shared" si="0"/>
        <v>0</v>
      </c>
      <c r="G11" s="25"/>
      <c r="H11" s="25">
        <f t="shared" si="1"/>
        <v>0</v>
      </c>
      <c r="I11" s="24"/>
    </row>
    <row r="12" spans="1:9" hidden="1" outlineLevel="1" x14ac:dyDescent="0.25">
      <c r="A12" s="11"/>
      <c r="B12" s="36"/>
      <c r="C12" s="25">
        <f t="shared" si="2"/>
        <v>0</v>
      </c>
      <c r="D12" s="32">
        <f t="shared" si="3"/>
        <v>0</v>
      </c>
      <c r="E12" s="36"/>
      <c r="F12" s="32">
        <f t="shared" si="0"/>
        <v>0</v>
      </c>
      <c r="G12" s="25"/>
      <c r="H12" s="25">
        <f t="shared" si="1"/>
        <v>0</v>
      </c>
      <c r="I12" s="24"/>
    </row>
    <row r="13" spans="1:9" hidden="1" outlineLevel="1" x14ac:dyDescent="0.25">
      <c r="A13" s="11"/>
      <c r="B13" s="36"/>
      <c r="C13" s="25">
        <f t="shared" si="2"/>
        <v>0</v>
      </c>
      <c r="D13" s="32">
        <f t="shared" si="3"/>
        <v>0</v>
      </c>
      <c r="E13" s="36"/>
      <c r="F13" s="32">
        <f t="shared" si="0"/>
        <v>0</v>
      </c>
      <c r="G13" s="25"/>
      <c r="H13" s="25">
        <f t="shared" si="1"/>
        <v>0</v>
      </c>
      <c r="I13" s="24"/>
    </row>
    <row r="14" spans="1:9" hidden="1" outlineLevel="1" x14ac:dyDescent="0.25">
      <c r="A14" s="11"/>
      <c r="B14" s="36"/>
      <c r="C14" s="25">
        <f t="shared" si="2"/>
        <v>0</v>
      </c>
      <c r="D14" s="32">
        <f t="shared" si="3"/>
        <v>0</v>
      </c>
      <c r="E14" s="36"/>
      <c r="F14" s="32">
        <f t="shared" si="0"/>
        <v>0</v>
      </c>
      <c r="G14" s="25"/>
      <c r="H14" s="25">
        <f t="shared" si="1"/>
        <v>0</v>
      </c>
      <c r="I14" s="24"/>
    </row>
    <row r="15" spans="1:9" hidden="1" outlineLevel="1" x14ac:dyDescent="0.25">
      <c r="A15" s="11"/>
      <c r="B15" s="36"/>
      <c r="C15" s="25">
        <f t="shared" si="2"/>
        <v>0</v>
      </c>
      <c r="D15" s="32">
        <f t="shared" si="3"/>
        <v>0</v>
      </c>
      <c r="E15" s="36"/>
      <c r="F15" s="32">
        <f t="shared" si="0"/>
        <v>0</v>
      </c>
      <c r="G15" s="25"/>
      <c r="H15" s="25">
        <f t="shared" si="1"/>
        <v>0</v>
      </c>
      <c r="I15" s="24"/>
    </row>
    <row r="16" spans="1:9" hidden="1" outlineLevel="1" x14ac:dyDescent="0.25">
      <c r="A16" s="11"/>
      <c r="B16" s="36"/>
      <c r="C16" s="25">
        <f t="shared" si="2"/>
        <v>0</v>
      </c>
      <c r="D16" s="32">
        <f t="shared" si="3"/>
        <v>0</v>
      </c>
      <c r="E16" s="36"/>
      <c r="F16" s="32">
        <f t="shared" si="0"/>
        <v>0</v>
      </c>
      <c r="G16" s="25"/>
      <c r="H16" s="25">
        <f t="shared" si="1"/>
        <v>0</v>
      </c>
      <c r="I16" s="24"/>
    </row>
    <row r="17" spans="1:9" collapsed="1" x14ac:dyDescent="0.25">
      <c r="A17" s="21"/>
      <c r="B17" s="22"/>
      <c r="C17" s="20"/>
      <c r="D17" s="23"/>
      <c r="E17" s="22"/>
      <c r="F17" s="23"/>
      <c r="G17" s="20"/>
      <c r="H17" s="20"/>
      <c r="I17" s="23"/>
    </row>
    <row r="18" spans="1:9" x14ac:dyDescent="0.25">
      <c r="A18" s="10" t="s">
        <v>154</v>
      </c>
      <c r="B18" s="35"/>
      <c r="D18" s="24"/>
      <c r="E18" s="35"/>
      <c r="F18" s="24"/>
      <c r="H18" s="25"/>
      <c r="I18" s="24"/>
    </row>
    <row r="19" spans="1:9" x14ac:dyDescent="0.25">
      <c r="A19" s="11" t="s">
        <v>156</v>
      </c>
      <c r="B19" s="36">
        <f>IF(C19&gt;0,RANK(C19,C$19,1),0)</f>
        <v>1</v>
      </c>
      <c r="C19" s="25">
        <f>+F19+H19-I19</f>
        <v>2</v>
      </c>
      <c r="D19" s="32">
        <f t="shared" ref="D19:D28" si="4">E19+G19</f>
        <v>161</v>
      </c>
      <c r="E19" s="41">
        <v>80.400000000000006</v>
      </c>
      <c r="F19" s="32">
        <f>IF(E19&gt;0,RANK(E19,E$19:E$28,0),0)</f>
        <v>1</v>
      </c>
      <c r="G19" s="41">
        <v>80.599999999999994</v>
      </c>
      <c r="H19" s="25">
        <f>IF(G19&gt;0,RANK(G19,G$19:G$28,0),0)</f>
        <v>1</v>
      </c>
      <c r="I19" s="24"/>
    </row>
    <row r="20" spans="1:9" hidden="1" outlineLevel="1" x14ac:dyDescent="0.25">
      <c r="A20" s="11"/>
      <c r="B20" s="36"/>
      <c r="C20" s="25">
        <f t="shared" ref="C20:C28" si="5">+F20+H20+I20</f>
        <v>0</v>
      </c>
      <c r="D20" s="32">
        <f t="shared" si="4"/>
        <v>0</v>
      </c>
      <c r="E20" s="36"/>
      <c r="F20" s="32">
        <f t="shared" ref="F20:F28" si="6">IF(E20&gt;0,RANK(E20,E$31:E$40,0),0)</f>
        <v>0</v>
      </c>
      <c r="G20" s="25"/>
      <c r="H20" s="25">
        <f t="shared" ref="H20:H28" si="7">IF(G20&gt;0,RANK(G20,G$31:G$40,0),0)</f>
        <v>0</v>
      </c>
      <c r="I20" s="24"/>
    </row>
    <row r="21" spans="1:9" hidden="1" outlineLevel="1" x14ac:dyDescent="0.25">
      <c r="A21" s="11"/>
      <c r="B21" s="36"/>
      <c r="C21" s="25">
        <f t="shared" si="5"/>
        <v>0</v>
      </c>
      <c r="D21" s="32">
        <f t="shared" si="4"/>
        <v>0</v>
      </c>
      <c r="E21" s="36"/>
      <c r="F21" s="32">
        <f t="shared" si="6"/>
        <v>0</v>
      </c>
      <c r="G21" s="25"/>
      <c r="H21" s="25">
        <f t="shared" si="7"/>
        <v>0</v>
      </c>
      <c r="I21" s="24"/>
    </row>
    <row r="22" spans="1:9" hidden="1" outlineLevel="1" x14ac:dyDescent="0.25">
      <c r="A22" s="11"/>
      <c r="B22" s="36"/>
      <c r="C22" s="25">
        <f t="shared" si="5"/>
        <v>0</v>
      </c>
      <c r="D22" s="32">
        <f t="shared" si="4"/>
        <v>0</v>
      </c>
      <c r="E22" s="36"/>
      <c r="F22" s="32">
        <f t="shared" si="6"/>
        <v>0</v>
      </c>
      <c r="G22" s="25"/>
      <c r="H22" s="25">
        <f t="shared" si="7"/>
        <v>0</v>
      </c>
      <c r="I22" s="24"/>
    </row>
    <row r="23" spans="1:9" hidden="1" outlineLevel="1" x14ac:dyDescent="0.25">
      <c r="A23" s="11"/>
      <c r="B23" s="36"/>
      <c r="C23" s="25">
        <f t="shared" si="5"/>
        <v>0</v>
      </c>
      <c r="D23" s="32">
        <f t="shared" si="4"/>
        <v>0</v>
      </c>
      <c r="E23" s="36"/>
      <c r="F23" s="32">
        <f t="shared" si="6"/>
        <v>0</v>
      </c>
      <c r="G23" s="25"/>
      <c r="H23" s="25">
        <f t="shared" si="7"/>
        <v>0</v>
      </c>
      <c r="I23" s="24"/>
    </row>
    <row r="24" spans="1:9" hidden="1" outlineLevel="1" x14ac:dyDescent="0.25">
      <c r="A24" s="11"/>
      <c r="B24" s="36"/>
      <c r="C24" s="25">
        <f t="shared" si="5"/>
        <v>0</v>
      </c>
      <c r="D24" s="32">
        <f t="shared" si="4"/>
        <v>0</v>
      </c>
      <c r="E24" s="36"/>
      <c r="F24" s="32">
        <f t="shared" si="6"/>
        <v>0</v>
      </c>
      <c r="G24" s="25"/>
      <c r="H24" s="25">
        <f t="shared" si="7"/>
        <v>0</v>
      </c>
      <c r="I24" s="24"/>
    </row>
    <row r="25" spans="1:9" hidden="1" outlineLevel="1" x14ac:dyDescent="0.25">
      <c r="A25" s="11"/>
      <c r="B25" s="36"/>
      <c r="C25" s="25">
        <f t="shared" si="5"/>
        <v>0</v>
      </c>
      <c r="D25" s="32">
        <f t="shared" si="4"/>
        <v>0</v>
      </c>
      <c r="E25" s="36"/>
      <c r="F25" s="32">
        <f t="shared" si="6"/>
        <v>0</v>
      </c>
      <c r="G25" s="25"/>
      <c r="H25" s="25">
        <f t="shared" si="7"/>
        <v>0</v>
      </c>
      <c r="I25" s="24"/>
    </row>
    <row r="26" spans="1:9" hidden="1" outlineLevel="1" x14ac:dyDescent="0.25">
      <c r="A26" s="11"/>
      <c r="B26" s="36"/>
      <c r="C26" s="25">
        <f t="shared" si="5"/>
        <v>0</v>
      </c>
      <c r="D26" s="32">
        <f t="shared" si="4"/>
        <v>0</v>
      </c>
      <c r="E26" s="36"/>
      <c r="F26" s="32">
        <f t="shared" si="6"/>
        <v>0</v>
      </c>
      <c r="G26" s="25"/>
      <c r="H26" s="25">
        <f t="shared" si="7"/>
        <v>0</v>
      </c>
      <c r="I26" s="24"/>
    </row>
    <row r="27" spans="1:9" hidden="1" outlineLevel="1" x14ac:dyDescent="0.25">
      <c r="A27" s="11"/>
      <c r="B27" s="36"/>
      <c r="C27" s="25">
        <f t="shared" si="5"/>
        <v>0</v>
      </c>
      <c r="D27" s="32">
        <f t="shared" si="4"/>
        <v>0</v>
      </c>
      <c r="E27" s="36"/>
      <c r="F27" s="32">
        <f t="shared" si="6"/>
        <v>0</v>
      </c>
      <c r="G27" s="25"/>
      <c r="H27" s="25">
        <f t="shared" si="7"/>
        <v>0</v>
      </c>
      <c r="I27" s="24"/>
    </row>
    <row r="28" spans="1:9" hidden="1" outlineLevel="1" x14ac:dyDescent="0.25">
      <c r="A28" s="11"/>
      <c r="B28" s="36"/>
      <c r="C28" s="25">
        <f t="shared" si="5"/>
        <v>0</v>
      </c>
      <c r="D28" s="32">
        <f t="shared" si="4"/>
        <v>0</v>
      </c>
      <c r="E28" s="36"/>
      <c r="F28" s="32">
        <f t="shared" si="6"/>
        <v>0</v>
      </c>
      <c r="G28" s="25"/>
      <c r="H28" s="25">
        <f t="shared" si="7"/>
        <v>0</v>
      </c>
      <c r="I28" s="24"/>
    </row>
    <row r="29" spans="1:9" collapsed="1" x14ac:dyDescent="0.25">
      <c r="A29" s="21"/>
      <c r="B29" s="22"/>
      <c r="C29" s="20"/>
      <c r="D29" s="23"/>
      <c r="E29" s="22"/>
      <c r="F29" s="23"/>
      <c r="G29" s="20"/>
      <c r="H29" s="20"/>
      <c r="I29" s="23"/>
    </row>
    <row r="30" spans="1:9" x14ac:dyDescent="0.25">
      <c r="A30" s="10" t="s">
        <v>157</v>
      </c>
      <c r="B30" s="35"/>
      <c r="D30" s="24"/>
      <c r="E30" s="35"/>
      <c r="F30" s="24"/>
      <c r="H30" s="25"/>
      <c r="I30" s="24"/>
    </row>
    <row r="31" spans="1:9" x14ac:dyDescent="0.25">
      <c r="A31" s="11" t="s">
        <v>158</v>
      </c>
      <c r="B31" s="36">
        <f>IF(C31&gt;0,RANK(C31,C$31:C$31,1),0)</f>
        <v>1</v>
      </c>
      <c r="C31" s="25">
        <f>+F31+H31-I31</f>
        <v>2</v>
      </c>
      <c r="D31" s="32">
        <f t="shared" ref="D31:D40" si="8">E31+G31</f>
        <v>164</v>
      </c>
      <c r="E31" s="41">
        <v>84.2</v>
      </c>
      <c r="F31" s="98">
        <f t="shared" ref="F31:F40" si="9">IF(E31&gt;0,RANK(E31,E$31:E$40,0),0)</f>
        <v>1</v>
      </c>
      <c r="G31" s="41">
        <v>79.8</v>
      </c>
      <c r="H31" s="37">
        <f>IF(G31&gt;0,RANK(G31,G$31:G$40,0),0)</f>
        <v>1</v>
      </c>
      <c r="I31" s="24"/>
    </row>
    <row r="32" spans="1:9" hidden="1" outlineLevel="1" x14ac:dyDescent="0.25">
      <c r="A32" s="11"/>
      <c r="B32" s="36"/>
      <c r="C32" s="25">
        <f t="shared" ref="C32:C40" si="10">+F32+H32+I32</f>
        <v>0</v>
      </c>
      <c r="D32" s="32">
        <f t="shared" si="8"/>
        <v>0</v>
      </c>
      <c r="E32" s="36"/>
      <c r="F32" s="32">
        <f t="shared" si="9"/>
        <v>0</v>
      </c>
      <c r="G32" s="25"/>
      <c r="H32" s="25">
        <f t="shared" ref="H32:H40" si="11">IF(G32&gt;0,RANK(G32,G$31:G$40,0),0)</f>
        <v>0</v>
      </c>
      <c r="I32" s="24"/>
    </row>
    <row r="33" spans="1:9" hidden="1" outlineLevel="1" x14ac:dyDescent="0.25">
      <c r="A33" s="11"/>
      <c r="B33" s="36"/>
      <c r="C33" s="25">
        <f t="shared" si="10"/>
        <v>0</v>
      </c>
      <c r="D33" s="32">
        <f t="shared" si="8"/>
        <v>0</v>
      </c>
      <c r="E33" s="36"/>
      <c r="F33" s="32">
        <f t="shared" si="9"/>
        <v>0</v>
      </c>
      <c r="G33" s="25"/>
      <c r="H33" s="25">
        <f t="shared" si="11"/>
        <v>0</v>
      </c>
      <c r="I33" s="24"/>
    </row>
    <row r="34" spans="1:9" hidden="1" outlineLevel="1" x14ac:dyDescent="0.25">
      <c r="A34" s="11"/>
      <c r="B34" s="36"/>
      <c r="C34" s="25">
        <f t="shared" si="10"/>
        <v>0</v>
      </c>
      <c r="D34" s="32">
        <f t="shared" si="8"/>
        <v>0</v>
      </c>
      <c r="E34" s="36"/>
      <c r="F34" s="32">
        <f t="shared" si="9"/>
        <v>0</v>
      </c>
      <c r="G34" s="25"/>
      <c r="H34" s="25">
        <f t="shared" si="11"/>
        <v>0</v>
      </c>
      <c r="I34" s="24"/>
    </row>
    <row r="35" spans="1:9" hidden="1" outlineLevel="1" x14ac:dyDescent="0.25">
      <c r="A35" s="11"/>
      <c r="B35" s="36"/>
      <c r="C35" s="25">
        <f t="shared" si="10"/>
        <v>0</v>
      </c>
      <c r="D35" s="32">
        <f t="shared" si="8"/>
        <v>0</v>
      </c>
      <c r="E35" s="36"/>
      <c r="F35" s="32">
        <f t="shared" si="9"/>
        <v>0</v>
      </c>
      <c r="G35" s="25"/>
      <c r="H35" s="25">
        <f t="shared" si="11"/>
        <v>0</v>
      </c>
      <c r="I35" s="24"/>
    </row>
    <row r="36" spans="1:9" hidden="1" outlineLevel="1" x14ac:dyDescent="0.25">
      <c r="A36" s="11"/>
      <c r="B36" s="36"/>
      <c r="C36" s="25">
        <f t="shared" si="10"/>
        <v>0</v>
      </c>
      <c r="D36" s="32">
        <f t="shared" si="8"/>
        <v>0</v>
      </c>
      <c r="E36" s="36"/>
      <c r="F36" s="32">
        <f t="shared" si="9"/>
        <v>0</v>
      </c>
      <c r="G36" s="25"/>
      <c r="H36" s="25">
        <f t="shared" si="11"/>
        <v>0</v>
      </c>
      <c r="I36" s="24"/>
    </row>
    <row r="37" spans="1:9" hidden="1" outlineLevel="1" x14ac:dyDescent="0.25">
      <c r="A37" s="11"/>
      <c r="B37" s="36"/>
      <c r="C37" s="25">
        <f t="shared" si="10"/>
        <v>0</v>
      </c>
      <c r="D37" s="32">
        <f t="shared" si="8"/>
        <v>0</v>
      </c>
      <c r="E37" s="36"/>
      <c r="F37" s="32">
        <f t="shared" si="9"/>
        <v>0</v>
      </c>
      <c r="G37" s="25"/>
      <c r="H37" s="25">
        <f t="shared" si="11"/>
        <v>0</v>
      </c>
      <c r="I37" s="24"/>
    </row>
    <row r="38" spans="1:9" hidden="1" outlineLevel="1" x14ac:dyDescent="0.25">
      <c r="A38" s="11"/>
      <c r="B38" s="36"/>
      <c r="C38" s="25">
        <f t="shared" si="10"/>
        <v>0</v>
      </c>
      <c r="D38" s="32">
        <f t="shared" si="8"/>
        <v>0</v>
      </c>
      <c r="E38" s="36"/>
      <c r="F38" s="32">
        <f t="shared" si="9"/>
        <v>0</v>
      </c>
      <c r="G38" s="25"/>
      <c r="H38" s="25">
        <f t="shared" si="11"/>
        <v>0</v>
      </c>
      <c r="I38" s="24"/>
    </row>
    <row r="39" spans="1:9" hidden="1" outlineLevel="1" x14ac:dyDescent="0.25">
      <c r="A39" s="11"/>
      <c r="B39" s="36"/>
      <c r="C39" s="25">
        <f t="shared" si="10"/>
        <v>0</v>
      </c>
      <c r="D39" s="32">
        <f t="shared" si="8"/>
        <v>0</v>
      </c>
      <c r="E39" s="36"/>
      <c r="F39" s="32">
        <f t="shared" si="9"/>
        <v>0</v>
      </c>
      <c r="G39" s="25"/>
      <c r="H39" s="25">
        <f t="shared" si="11"/>
        <v>0</v>
      </c>
      <c r="I39" s="24"/>
    </row>
    <row r="40" spans="1:9" hidden="1" outlineLevel="1" x14ac:dyDescent="0.25">
      <c r="A40" s="11"/>
      <c r="B40" s="36"/>
      <c r="C40" s="25">
        <f t="shared" si="10"/>
        <v>0</v>
      </c>
      <c r="D40" s="32">
        <f t="shared" si="8"/>
        <v>0</v>
      </c>
      <c r="E40" s="36"/>
      <c r="F40" s="32">
        <f t="shared" si="9"/>
        <v>0</v>
      </c>
      <c r="G40" s="25"/>
      <c r="H40" s="25">
        <f t="shared" si="11"/>
        <v>0</v>
      </c>
      <c r="I40" s="24"/>
    </row>
    <row r="41" spans="1:9" collapsed="1" x14ac:dyDescent="0.25">
      <c r="A41" s="21"/>
      <c r="B41" s="22"/>
      <c r="C41" s="20"/>
      <c r="D41" s="23"/>
      <c r="E41" s="22"/>
      <c r="F41" s="23"/>
      <c r="G41" s="20"/>
      <c r="H41" s="20"/>
      <c r="I41" s="23"/>
    </row>
    <row r="42" spans="1:9" x14ac:dyDescent="0.25">
      <c r="A42" s="10" t="s">
        <v>159</v>
      </c>
      <c r="B42" s="35"/>
      <c r="D42" s="24"/>
      <c r="E42" s="35"/>
      <c r="F42" s="24"/>
      <c r="I42" s="24"/>
    </row>
    <row r="43" spans="1:9" x14ac:dyDescent="0.25">
      <c r="A43" s="11" t="s">
        <v>155</v>
      </c>
      <c r="B43" s="36">
        <f>IF(C43&gt;0,RANK(C43,C$43:C$43,1),0)</f>
        <v>1</v>
      </c>
      <c r="C43" s="25">
        <f>+F43+H43-I43</f>
        <v>2</v>
      </c>
      <c r="D43" s="32">
        <f t="shared" ref="D43:D52" si="12">E43+G43</f>
        <v>179.89999999999998</v>
      </c>
      <c r="E43" s="36">
        <v>93.3</v>
      </c>
      <c r="F43" s="32">
        <f t="shared" ref="F43:F52" si="13">IF(E43&gt;0,RANK(E43,E$43:E$52,0),0)</f>
        <v>1</v>
      </c>
      <c r="G43" s="25">
        <v>86.6</v>
      </c>
      <c r="H43" s="25">
        <f>IF(G43&gt;0,RANK(G43,G$43:G$52,0),0)</f>
        <v>1</v>
      </c>
      <c r="I43" s="24"/>
    </row>
    <row r="44" spans="1:9" hidden="1" outlineLevel="1" x14ac:dyDescent="0.25">
      <c r="A44" s="11"/>
      <c r="B44" s="36"/>
      <c r="C44" s="25">
        <f t="shared" ref="C44:C52" si="14">+F44+H44+I44</f>
        <v>0</v>
      </c>
      <c r="D44" s="32">
        <f t="shared" si="12"/>
        <v>0</v>
      </c>
      <c r="E44" s="36"/>
      <c r="F44" s="32">
        <f t="shared" si="13"/>
        <v>0</v>
      </c>
      <c r="G44" s="25"/>
      <c r="H44" s="25">
        <f t="shared" ref="H44:H52" si="15">IF(G44&gt;0,RANK(G44,G$43:G$52,0),0)</f>
        <v>0</v>
      </c>
      <c r="I44" s="24"/>
    </row>
    <row r="45" spans="1:9" hidden="1" outlineLevel="1" x14ac:dyDescent="0.25">
      <c r="A45" s="11"/>
      <c r="B45" s="36"/>
      <c r="C45" s="25">
        <f t="shared" si="14"/>
        <v>0</v>
      </c>
      <c r="D45" s="32">
        <f t="shared" si="12"/>
        <v>0</v>
      </c>
      <c r="E45" s="36"/>
      <c r="F45" s="32">
        <f t="shared" si="13"/>
        <v>0</v>
      </c>
      <c r="G45" s="25"/>
      <c r="H45" s="25">
        <f t="shared" si="15"/>
        <v>0</v>
      </c>
      <c r="I45" s="24"/>
    </row>
    <row r="46" spans="1:9" hidden="1" outlineLevel="1" x14ac:dyDescent="0.25">
      <c r="A46" s="11"/>
      <c r="B46" s="36"/>
      <c r="C46" s="25">
        <f t="shared" si="14"/>
        <v>0</v>
      </c>
      <c r="D46" s="32">
        <f t="shared" si="12"/>
        <v>0</v>
      </c>
      <c r="E46" s="36"/>
      <c r="F46" s="32">
        <f t="shared" si="13"/>
        <v>0</v>
      </c>
      <c r="G46" s="25"/>
      <c r="H46" s="25">
        <f t="shared" si="15"/>
        <v>0</v>
      </c>
      <c r="I46" s="24"/>
    </row>
    <row r="47" spans="1:9" hidden="1" outlineLevel="1" x14ac:dyDescent="0.25">
      <c r="A47" s="11"/>
      <c r="B47" s="36"/>
      <c r="C47" s="25">
        <f t="shared" si="14"/>
        <v>0</v>
      </c>
      <c r="D47" s="32">
        <f t="shared" si="12"/>
        <v>0</v>
      </c>
      <c r="E47" s="36"/>
      <c r="F47" s="32">
        <f t="shared" si="13"/>
        <v>0</v>
      </c>
      <c r="G47" s="25"/>
      <c r="H47" s="25">
        <f t="shared" si="15"/>
        <v>0</v>
      </c>
      <c r="I47" s="24"/>
    </row>
    <row r="48" spans="1:9" hidden="1" outlineLevel="1" x14ac:dyDescent="0.25">
      <c r="A48" s="11"/>
      <c r="B48" s="36"/>
      <c r="C48" s="25">
        <f t="shared" si="14"/>
        <v>0</v>
      </c>
      <c r="D48" s="32">
        <f t="shared" si="12"/>
        <v>0</v>
      </c>
      <c r="E48" s="36"/>
      <c r="F48" s="32">
        <f t="shared" si="13"/>
        <v>0</v>
      </c>
      <c r="G48" s="25"/>
      <c r="H48" s="25">
        <f t="shared" si="15"/>
        <v>0</v>
      </c>
      <c r="I48" s="24"/>
    </row>
    <row r="49" spans="1:9" hidden="1" outlineLevel="1" x14ac:dyDescent="0.25">
      <c r="A49" s="11"/>
      <c r="B49" s="36"/>
      <c r="C49" s="25">
        <f t="shared" si="14"/>
        <v>0</v>
      </c>
      <c r="D49" s="32">
        <f t="shared" si="12"/>
        <v>0</v>
      </c>
      <c r="E49" s="36"/>
      <c r="F49" s="32">
        <f t="shared" si="13"/>
        <v>0</v>
      </c>
      <c r="G49" s="25"/>
      <c r="H49" s="25">
        <f t="shared" si="15"/>
        <v>0</v>
      </c>
      <c r="I49" s="24"/>
    </row>
    <row r="50" spans="1:9" hidden="1" outlineLevel="1" x14ac:dyDescent="0.25">
      <c r="A50" s="11"/>
      <c r="B50" s="36"/>
      <c r="C50" s="25">
        <f t="shared" si="14"/>
        <v>0</v>
      </c>
      <c r="D50" s="32">
        <f t="shared" si="12"/>
        <v>0</v>
      </c>
      <c r="E50" s="36"/>
      <c r="F50" s="32">
        <f t="shared" si="13"/>
        <v>0</v>
      </c>
      <c r="G50" s="25"/>
      <c r="H50" s="25">
        <f t="shared" si="15"/>
        <v>0</v>
      </c>
      <c r="I50" s="24"/>
    </row>
    <row r="51" spans="1:9" hidden="1" outlineLevel="1" x14ac:dyDescent="0.25">
      <c r="A51" s="11"/>
      <c r="B51" s="36"/>
      <c r="C51" s="25">
        <f t="shared" si="14"/>
        <v>0</v>
      </c>
      <c r="D51" s="32">
        <f t="shared" si="12"/>
        <v>0</v>
      </c>
      <c r="E51" s="36"/>
      <c r="F51" s="32">
        <f t="shared" si="13"/>
        <v>0</v>
      </c>
      <c r="G51" s="25"/>
      <c r="H51" s="25">
        <f t="shared" si="15"/>
        <v>0</v>
      </c>
      <c r="I51" s="24"/>
    </row>
    <row r="52" spans="1:9" hidden="1" outlineLevel="1" x14ac:dyDescent="0.25">
      <c r="A52" s="11"/>
      <c r="B52" s="36"/>
      <c r="C52" s="25">
        <f t="shared" si="14"/>
        <v>0</v>
      </c>
      <c r="D52" s="32">
        <f t="shared" si="12"/>
        <v>0</v>
      </c>
      <c r="E52" s="36"/>
      <c r="F52" s="32">
        <f t="shared" si="13"/>
        <v>0</v>
      </c>
      <c r="G52" s="25"/>
      <c r="H52" s="25">
        <f t="shared" si="15"/>
        <v>0</v>
      </c>
      <c r="I52" s="24"/>
    </row>
    <row r="53" spans="1:9" hidden="1" outlineLevel="1" collapsed="1" x14ac:dyDescent="0.25">
      <c r="A53" s="21"/>
      <c r="B53" s="22"/>
      <c r="C53" s="20"/>
      <c r="D53" s="23"/>
      <c r="E53" s="22"/>
      <c r="F53" s="23"/>
      <c r="G53" s="20"/>
      <c r="H53" s="20"/>
      <c r="I53" s="23"/>
    </row>
    <row r="54" spans="1:9" hidden="1" outlineLevel="1" x14ac:dyDescent="0.25">
      <c r="A54" s="10" t="s">
        <v>67</v>
      </c>
      <c r="B54" s="35"/>
      <c r="D54" s="24"/>
      <c r="E54" s="35"/>
      <c r="F54" s="24"/>
      <c r="I54" s="24"/>
    </row>
    <row r="55" spans="1:9" ht="13.9" hidden="1" customHeight="1" outlineLevel="1" x14ac:dyDescent="0.25">
      <c r="A55" s="11"/>
      <c r="B55" s="36">
        <f>IF(C55&gt;0,RANK(C55,C$55:C$56,1),0)</f>
        <v>0</v>
      </c>
      <c r="C55" s="25">
        <f>+F55+H55-I55</f>
        <v>0</v>
      </c>
      <c r="D55" s="32">
        <f>E55+G55</f>
        <v>0</v>
      </c>
      <c r="E55" s="36"/>
      <c r="F55" s="32">
        <f>IF(E55&gt;0,RANK(E55,E$55:E$64,0),0)</f>
        <v>0</v>
      </c>
      <c r="G55" s="25"/>
      <c r="H55" s="25">
        <f>IF(G55&gt;0,RANK(G55,G$55:G$64,0),0)</f>
        <v>0</v>
      </c>
      <c r="I55" s="24"/>
    </row>
    <row r="56" spans="1:9" hidden="1" outlineLevel="1" x14ac:dyDescent="0.25">
      <c r="A56" s="11"/>
      <c r="B56" s="36">
        <f>IF(C56&gt;0,RANK(C56,C$55:C$56,1),0)</f>
        <v>0</v>
      </c>
      <c r="C56" s="25">
        <f>+F56+H56-I56</f>
        <v>0</v>
      </c>
      <c r="D56" s="32">
        <f>E56+G56</f>
        <v>0</v>
      </c>
      <c r="E56" s="36"/>
      <c r="F56" s="32">
        <f>IF(E56&gt;0,RANK(E56,E$55:E$64,0),0)</f>
        <v>0</v>
      </c>
      <c r="G56" s="37"/>
      <c r="H56" s="25">
        <f>IF(G56&gt;0,RANK(G56,G$55:G$64,0),0)</f>
        <v>0</v>
      </c>
      <c r="I56" s="24"/>
    </row>
    <row r="57" spans="1:9" hidden="1" outlineLevel="1" x14ac:dyDescent="0.25">
      <c r="A57" s="11"/>
      <c r="B57" s="36">
        <f t="shared" ref="B57:B64" si="16">IF(C57&gt;0,RANK(C57,C$55:C$64,1),0)</f>
        <v>0</v>
      </c>
      <c r="C57" s="25">
        <f t="shared" ref="C57:C64" si="17">+F57+H57+I57</f>
        <v>0</v>
      </c>
      <c r="D57" s="32">
        <f t="shared" ref="D57:D64" si="18">E57+G57</f>
        <v>0</v>
      </c>
      <c r="E57" s="36"/>
      <c r="F57" s="32">
        <f t="shared" ref="F57:F64" si="19">IF(E57&gt;0,RANK(E57,E$55:E$64,0),0)</f>
        <v>0</v>
      </c>
      <c r="G57" s="25"/>
      <c r="H57" s="25">
        <f t="shared" ref="H57:H64" si="20">IF(G57&gt;0,RANK(G57,G$55:G$64,0),0)</f>
        <v>0</v>
      </c>
      <c r="I57" s="24"/>
    </row>
    <row r="58" spans="1:9" hidden="1" outlineLevel="1" x14ac:dyDescent="0.25">
      <c r="A58" s="11"/>
      <c r="B58" s="36">
        <f t="shared" si="16"/>
        <v>0</v>
      </c>
      <c r="C58" s="25">
        <f t="shared" si="17"/>
        <v>0</v>
      </c>
      <c r="D58" s="32">
        <f t="shared" si="18"/>
        <v>0</v>
      </c>
      <c r="E58" s="36"/>
      <c r="F58" s="32">
        <f t="shared" si="19"/>
        <v>0</v>
      </c>
      <c r="G58" s="25"/>
      <c r="H58" s="25">
        <f t="shared" si="20"/>
        <v>0</v>
      </c>
      <c r="I58" s="24"/>
    </row>
    <row r="59" spans="1:9" hidden="1" outlineLevel="1" x14ac:dyDescent="0.25">
      <c r="A59" s="11"/>
      <c r="B59" s="36">
        <f t="shared" si="16"/>
        <v>0</v>
      </c>
      <c r="C59" s="25">
        <f t="shared" si="17"/>
        <v>0</v>
      </c>
      <c r="D59" s="32">
        <f t="shared" si="18"/>
        <v>0</v>
      </c>
      <c r="E59" s="36"/>
      <c r="F59" s="32">
        <f t="shared" si="19"/>
        <v>0</v>
      </c>
      <c r="G59" s="25"/>
      <c r="H59" s="25">
        <f t="shared" si="20"/>
        <v>0</v>
      </c>
      <c r="I59" s="24"/>
    </row>
    <row r="60" spans="1:9" hidden="1" outlineLevel="1" x14ac:dyDescent="0.25">
      <c r="A60" s="11"/>
      <c r="B60" s="36">
        <f t="shared" si="16"/>
        <v>0</v>
      </c>
      <c r="C60" s="25">
        <f t="shared" si="17"/>
        <v>0</v>
      </c>
      <c r="D60" s="32">
        <f t="shared" si="18"/>
        <v>0</v>
      </c>
      <c r="E60" s="36"/>
      <c r="F60" s="32">
        <f t="shared" si="19"/>
        <v>0</v>
      </c>
      <c r="G60" s="25"/>
      <c r="H60" s="25">
        <f t="shared" si="20"/>
        <v>0</v>
      </c>
      <c r="I60" s="24"/>
    </row>
    <row r="61" spans="1:9" hidden="1" outlineLevel="1" x14ac:dyDescent="0.25">
      <c r="A61" s="11"/>
      <c r="B61" s="36">
        <f t="shared" si="16"/>
        <v>0</v>
      </c>
      <c r="C61" s="25">
        <f t="shared" si="17"/>
        <v>0</v>
      </c>
      <c r="D61" s="32">
        <f t="shared" si="18"/>
        <v>0</v>
      </c>
      <c r="E61" s="36"/>
      <c r="F61" s="32">
        <f t="shared" si="19"/>
        <v>0</v>
      </c>
      <c r="G61" s="25"/>
      <c r="H61" s="25">
        <f t="shared" si="20"/>
        <v>0</v>
      </c>
      <c r="I61" s="24"/>
    </row>
    <row r="62" spans="1:9" hidden="1" outlineLevel="1" x14ac:dyDescent="0.25">
      <c r="A62" s="11"/>
      <c r="B62" s="36">
        <f t="shared" si="16"/>
        <v>0</v>
      </c>
      <c r="C62" s="25">
        <f t="shared" si="17"/>
        <v>0</v>
      </c>
      <c r="D62" s="32">
        <f t="shared" si="18"/>
        <v>0</v>
      </c>
      <c r="E62" s="36"/>
      <c r="F62" s="32">
        <f t="shared" si="19"/>
        <v>0</v>
      </c>
      <c r="G62" s="25"/>
      <c r="H62" s="25">
        <f t="shared" si="20"/>
        <v>0</v>
      </c>
      <c r="I62" s="24"/>
    </row>
    <row r="63" spans="1:9" hidden="1" outlineLevel="1" x14ac:dyDescent="0.25">
      <c r="A63" s="11"/>
      <c r="B63" s="36">
        <f t="shared" si="16"/>
        <v>0</v>
      </c>
      <c r="C63" s="25">
        <f t="shared" si="17"/>
        <v>0</v>
      </c>
      <c r="D63" s="32">
        <f t="shared" si="18"/>
        <v>0</v>
      </c>
      <c r="E63" s="36"/>
      <c r="F63" s="32">
        <f t="shared" si="19"/>
        <v>0</v>
      </c>
      <c r="G63" s="25"/>
      <c r="H63" s="25">
        <f t="shared" si="20"/>
        <v>0</v>
      </c>
      <c r="I63" s="24"/>
    </row>
    <row r="64" spans="1:9" hidden="1" outlineLevel="1" x14ac:dyDescent="0.25">
      <c r="A64" s="11"/>
      <c r="B64" s="36">
        <f t="shared" si="16"/>
        <v>0</v>
      </c>
      <c r="C64" s="25">
        <f t="shared" si="17"/>
        <v>0</v>
      </c>
      <c r="D64" s="32">
        <f t="shared" si="18"/>
        <v>0</v>
      </c>
      <c r="E64" s="36"/>
      <c r="F64" s="32">
        <f t="shared" si="19"/>
        <v>0</v>
      </c>
      <c r="G64" s="25"/>
      <c r="H64" s="25">
        <f t="shared" si="20"/>
        <v>0</v>
      </c>
      <c r="I64" s="24"/>
    </row>
    <row r="65" spans="1:9" hidden="1" outlineLevel="1" x14ac:dyDescent="0.25">
      <c r="A65" s="21"/>
      <c r="B65" s="22"/>
      <c r="C65" s="20"/>
      <c r="D65" s="23"/>
      <c r="E65" s="22"/>
      <c r="F65" s="23"/>
      <c r="G65" s="20"/>
      <c r="H65" s="20"/>
      <c r="I65" s="23"/>
    </row>
    <row r="66" spans="1:9" hidden="1" outlineLevel="1" x14ac:dyDescent="0.25">
      <c r="A66" s="10" t="s">
        <v>68</v>
      </c>
      <c r="B66" s="35"/>
      <c r="D66" s="24"/>
      <c r="E66" s="35"/>
      <c r="F66" s="24"/>
      <c r="I66" s="24"/>
    </row>
    <row r="67" spans="1:9" hidden="1" outlineLevel="1" x14ac:dyDescent="0.25">
      <c r="A67" s="11"/>
      <c r="B67" s="36">
        <f>IF(C67&gt;0,RANK(C67,C$67:C$67,1),0)</f>
        <v>0</v>
      </c>
      <c r="C67" s="25">
        <f>+F67+H67-I67</f>
        <v>0</v>
      </c>
      <c r="D67" s="32">
        <f t="shared" ref="D67:D76" si="21">E67+G67</f>
        <v>0</v>
      </c>
      <c r="E67" s="36"/>
      <c r="F67" s="32">
        <f t="shared" ref="F67:F76" si="22">IF(E67&gt;0,RANK(E67,E$67:E$76,0),0)</f>
        <v>0</v>
      </c>
      <c r="G67" s="25"/>
      <c r="H67" s="25">
        <f>IF(G67&gt;0,RANK(G67,G$67:G$76,0),0)</f>
        <v>0</v>
      </c>
      <c r="I67" s="24"/>
    </row>
    <row r="68" spans="1:9" hidden="1" outlineLevel="1" x14ac:dyDescent="0.25">
      <c r="A68" s="11"/>
      <c r="B68" s="36">
        <f t="shared" ref="B68:B76" si="23">IF(C68&gt;0,RANK(C68,C$67:C$76,1),0)</f>
        <v>0</v>
      </c>
      <c r="C68" s="25">
        <f t="shared" ref="C68:C76" si="24">+F68+H68+I68</f>
        <v>0</v>
      </c>
      <c r="D68" s="32">
        <f t="shared" si="21"/>
        <v>0</v>
      </c>
      <c r="E68" s="36"/>
      <c r="F68" s="32">
        <f t="shared" si="22"/>
        <v>0</v>
      </c>
      <c r="G68" s="25"/>
      <c r="H68" s="25">
        <f t="shared" ref="H68:H76" si="25">IF(G68&gt;0,RANK(G68,G$67:G$76,0),0)</f>
        <v>0</v>
      </c>
      <c r="I68" s="24"/>
    </row>
    <row r="69" spans="1:9" hidden="1" outlineLevel="1" x14ac:dyDescent="0.25">
      <c r="A69" s="11"/>
      <c r="B69" s="36">
        <f t="shared" si="23"/>
        <v>0</v>
      </c>
      <c r="C69" s="25">
        <f t="shared" si="24"/>
        <v>0</v>
      </c>
      <c r="D69" s="32">
        <f t="shared" si="21"/>
        <v>0</v>
      </c>
      <c r="E69" s="36"/>
      <c r="F69" s="32">
        <f t="shared" si="22"/>
        <v>0</v>
      </c>
      <c r="G69" s="25"/>
      <c r="H69" s="25">
        <f t="shared" si="25"/>
        <v>0</v>
      </c>
      <c r="I69" s="24"/>
    </row>
    <row r="70" spans="1:9" hidden="1" outlineLevel="1" x14ac:dyDescent="0.25">
      <c r="A70" s="11"/>
      <c r="B70" s="36">
        <f t="shared" si="23"/>
        <v>0</v>
      </c>
      <c r="C70" s="25">
        <f t="shared" si="24"/>
        <v>0</v>
      </c>
      <c r="D70" s="32">
        <f t="shared" si="21"/>
        <v>0</v>
      </c>
      <c r="E70" s="36"/>
      <c r="F70" s="32">
        <f t="shared" si="22"/>
        <v>0</v>
      </c>
      <c r="G70" s="25"/>
      <c r="H70" s="25">
        <f t="shared" si="25"/>
        <v>0</v>
      </c>
      <c r="I70" s="24"/>
    </row>
    <row r="71" spans="1:9" hidden="1" outlineLevel="1" x14ac:dyDescent="0.25">
      <c r="A71" s="11"/>
      <c r="B71" s="36">
        <f t="shared" si="23"/>
        <v>0</v>
      </c>
      <c r="C71" s="25">
        <f t="shared" si="24"/>
        <v>0</v>
      </c>
      <c r="D71" s="32">
        <f t="shared" si="21"/>
        <v>0</v>
      </c>
      <c r="E71" s="36"/>
      <c r="F71" s="32">
        <f t="shared" si="22"/>
        <v>0</v>
      </c>
      <c r="G71" s="25"/>
      <c r="H71" s="25">
        <f t="shared" si="25"/>
        <v>0</v>
      </c>
      <c r="I71" s="24"/>
    </row>
    <row r="72" spans="1:9" hidden="1" outlineLevel="1" x14ac:dyDescent="0.25">
      <c r="A72" s="11"/>
      <c r="B72" s="36">
        <f t="shared" si="23"/>
        <v>0</v>
      </c>
      <c r="C72" s="25">
        <f t="shared" si="24"/>
        <v>0</v>
      </c>
      <c r="D72" s="32">
        <f t="shared" si="21"/>
        <v>0</v>
      </c>
      <c r="E72" s="36"/>
      <c r="F72" s="32">
        <f t="shared" si="22"/>
        <v>0</v>
      </c>
      <c r="G72" s="25"/>
      <c r="H72" s="25">
        <f t="shared" si="25"/>
        <v>0</v>
      </c>
      <c r="I72" s="24"/>
    </row>
    <row r="73" spans="1:9" hidden="1" outlineLevel="1" x14ac:dyDescent="0.25">
      <c r="A73" s="11"/>
      <c r="B73" s="36">
        <f t="shared" si="23"/>
        <v>0</v>
      </c>
      <c r="C73" s="25">
        <f t="shared" si="24"/>
        <v>0</v>
      </c>
      <c r="D73" s="32">
        <f t="shared" si="21"/>
        <v>0</v>
      </c>
      <c r="E73" s="36"/>
      <c r="F73" s="32">
        <f t="shared" si="22"/>
        <v>0</v>
      </c>
      <c r="G73" s="25"/>
      <c r="H73" s="25">
        <f t="shared" si="25"/>
        <v>0</v>
      </c>
      <c r="I73" s="24"/>
    </row>
    <row r="74" spans="1:9" hidden="1" outlineLevel="1" x14ac:dyDescent="0.25">
      <c r="A74" s="11"/>
      <c r="B74" s="36">
        <f t="shared" si="23"/>
        <v>0</v>
      </c>
      <c r="C74" s="25">
        <f t="shared" si="24"/>
        <v>0</v>
      </c>
      <c r="D74" s="32">
        <f t="shared" si="21"/>
        <v>0</v>
      </c>
      <c r="E74" s="36"/>
      <c r="F74" s="32">
        <f t="shared" si="22"/>
        <v>0</v>
      </c>
      <c r="G74" s="25"/>
      <c r="H74" s="25">
        <f t="shared" si="25"/>
        <v>0</v>
      </c>
      <c r="I74" s="24"/>
    </row>
    <row r="75" spans="1:9" hidden="1" outlineLevel="1" x14ac:dyDescent="0.25">
      <c r="A75" s="11"/>
      <c r="B75" s="36">
        <f t="shared" si="23"/>
        <v>0</v>
      </c>
      <c r="C75" s="25">
        <f t="shared" si="24"/>
        <v>0</v>
      </c>
      <c r="D75" s="32">
        <f t="shared" si="21"/>
        <v>0</v>
      </c>
      <c r="E75" s="36"/>
      <c r="F75" s="32">
        <f t="shared" si="22"/>
        <v>0</v>
      </c>
      <c r="G75" s="25"/>
      <c r="H75" s="25">
        <f t="shared" si="25"/>
        <v>0</v>
      </c>
      <c r="I75" s="24"/>
    </row>
    <row r="76" spans="1:9" hidden="1" outlineLevel="1" x14ac:dyDescent="0.25">
      <c r="A76" s="11"/>
      <c r="B76" s="36">
        <f t="shared" si="23"/>
        <v>0</v>
      </c>
      <c r="C76" s="25">
        <f t="shared" si="24"/>
        <v>0</v>
      </c>
      <c r="D76" s="32">
        <f t="shared" si="21"/>
        <v>0</v>
      </c>
      <c r="E76" s="36"/>
      <c r="F76" s="32">
        <f t="shared" si="22"/>
        <v>0</v>
      </c>
      <c r="G76" s="25"/>
      <c r="H76" s="25">
        <f t="shared" si="25"/>
        <v>0</v>
      </c>
      <c r="I76" s="24"/>
    </row>
    <row r="77" spans="1:9" hidden="1" outlineLevel="1" x14ac:dyDescent="0.25">
      <c r="A77" s="21"/>
      <c r="B77" s="22"/>
      <c r="C77" s="20"/>
      <c r="D77" s="23"/>
      <c r="E77" s="22"/>
      <c r="F77" s="23"/>
      <c r="G77" s="20"/>
      <c r="H77" s="20"/>
      <c r="I77" s="23"/>
    </row>
    <row r="78" spans="1:9" hidden="1" outlineLevel="1" x14ac:dyDescent="0.25">
      <c r="A78" s="12" t="s">
        <v>69</v>
      </c>
      <c r="B78" s="35"/>
      <c r="D78" s="24"/>
      <c r="E78" s="35"/>
      <c r="F78" s="24"/>
      <c r="I78" s="24"/>
    </row>
    <row r="79" spans="1:9" hidden="1" outlineLevel="1" x14ac:dyDescent="0.25">
      <c r="A79" s="11"/>
      <c r="B79" s="36">
        <f>IF(C79&gt;0,RANK(C79,C$79:C$79,1),0)</f>
        <v>0</v>
      </c>
      <c r="C79" s="25">
        <f>+F79+H79-I79</f>
        <v>0</v>
      </c>
      <c r="D79" s="32">
        <f t="shared" ref="D79:D88" si="26">E79+G79</f>
        <v>0</v>
      </c>
      <c r="E79" s="41"/>
      <c r="F79" s="98">
        <f t="shared" ref="F79:F88" si="27">IF(E79&gt;0,RANK(E79,E$79:E$88,0),0)</f>
        <v>0</v>
      </c>
      <c r="G79" s="37"/>
      <c r="H79" s="37">
        <f>IF(G79&gt;0,RANK(G79,G$79:G$88,0),0)</f>
        <v>0</v>
      </c>
      <c r="I79" s="24"/>
    </row>
    <row r="80" spans="1:9" hidden="1" outlineLevel="1" x14ac:dyDescent="0.25">
      <c r="A80" s="11"/>
      <c r="B80" s="36">
        <f t="shared" ref="B80:B88" si="28">IF(C80&gt;0,RANK(C80,C$79:C$88,1),0)</f>
        <v>0</v>
      </c>
      <c r="C80" s="25">
        <f t="shared" ref="C80:C88" si="29">+F80+H80+I80</f>
        <v>0</v>
      </c>
      <c r="D80" s="32">
        <f t="shared" si="26"/>
        <v>0</v>
      </c>
      <c r="E80" s="36"/>
      <c r="F80" s="32">
        <f t="shared" si="27"/>
        <v>0</v>
      </c>
      <c r="G80" s="25"/>
      <c r="H80" s="25">
        <f t="shared" ref="H80:H88" si="30">IF(G80&gt;0,RANK(G80,G$79:G$88,0),0)</f>
        <v>0</v>
      </c>
      <c r="I80" s="24"/>
    </row>
    <row r="81" spans="1:9" hidden="1" outlineLevel="1" x14ac:dyDescent="0.25">
      <c r="A81" s="11"/>
      <c r="B81" s="36">
        <f t="shared" si="28"/>
        <v>0</v>
      </c>
      <c r="C81" s="25">
        <f t="shared" si="29"/>
        <v>0</v>
      </c>
      <c r="D81" s="32">
        <f t="shared" si="26"/>
        <v>0</v>
      </c>
      <c r="E81" s="36"/>
      <c r="F81" s="32">
        <f t="shared" si="27"/>
        <v>0</v>
      </c>
      <c r="G81" s="25"/>
      <c r="H81" s="25">
        <f t="shared" si="30"/>
        <v>0</v>
      </c>
      <c r="I81" s="24"/>
    </row>
    <row r="82" spans="1:9" hidden="1" outlineLevel="1" x14ac:dyDescent="0.25">
      <c r="A82" s="11"/>
      <c r="B82" s="36">
        <f t="shared" si="28"/>
        <v>0</v>
      </c>
      <c r="C82" s="25">
        <f t="shared" si="29"/>
        <v>0</v>
      </c>
      <c r="D82" s="32">
        <f t="shared" si="26"/>
        <v>0</v>
      </c>
      <c r="E82" s="36"/>
      <c r="F82" s="32">
        <f t="shared" si="27"/>
        <v>0</v>
      </c>
      <c r="G82" s="25"/>
      <c r="H82" s="25">
        <f t="shared" si="30"/>
        <v>0</v>
      </c>
      <c r="I82" s="24"/>
    </row>
    <row r="83" spans="1:9" hidden="1" outlineLevel="1" x14ac:dyDescent="0.25">
      <c r="A83" s="11"/>
      <c r="B83" s="36">
        <f t="shared" si="28"/>
        <v>0</v>
      </c>
      <c r="C83" s="25">
        <f t="shared" si="29"/>
        <v>0</v>
      </c>
      <c r="D83" s="32">
        <f t="shared" si="26"/>
        <v>0</v>
      </c>
      <c r="E83" s="36"/>
      <c r="F83" s="32">
        <f t="shared" si="27"/>
        <v>0</v>
      </c>
      <c r="G83" s="25"/>
      <c r="H83" s="25">
        <f t="shared" si="30"/>
        <v>0</v>
      </c>
      <c r="I83" s="24"/>
    </row>
    <row r="84" spans="1:9" hidden="1" outlineLevel="1" x14ac:dyDescent="0.25">
      <c r="A84" s="11"/>
      <c r="B84" s="36">
        <f t="shared" si="28"/>
        <v>0</v>
      </c>
      <c r="C84" s="25">
        <f t="shared" si="29"/>
        <v>0</v>
      </c>
      <c r="D84" s="32">
        <f t="shared" si="26"/>
        <v>0</v>
      </c>
      <c r="E84" s="36"/>
      <c r="F84" s="32">
        <f t="shared" si="27"/>
        <v>0</v>
      </c>
      <c r="G84" s="25"/>
      <c r="H84" s="25">
        <f t="shared" si="30"/>
        <v>0</v>
      </c>
      <c r="I84" s="24"/>
    </row>
    <row r="85" spans="1:9" hidden="1" outlineLevel="1" x14ac:dyDescent="0.25">
      <c r="A85" s="11"/>
      <c r="B85" s="36">
        <f t="shared" si="28"/>
        <v>0</v>
      </c>
      <c r="C85" s="25">
        <f t="shared" si="29"/>
        <v>0</v>
      </c>
      <c r="D85" s="32">
        <f t="shared" si="26"/>
        <v>0</v>
      </c>
      <c r="E85" s="36"/>
      <c r="F85" s="32">
        <f t="shared" si="27"/>
        <v>0</v>
      </c>
      <c r="G85" s="25"/>
      <c r="H85" s="25">
        <f t="shared" si="30"/>
        <v>0</v>
      </c>
      <c r="I85" s="24"/>
    </row>
    <row r="86" spans="1:9" hidden="1" outlineLevel="1" x14ac:dyDescent="0.25">
      <c r="A86" s="11"/>
      <c r="B86" s="36">
        <f t="shared" si="28"/>
        <v>0</v>
      </c>
      <c r="C86" s="25">
        <f t="shared" si="29"/>
        <v>0</v>
      </c>
      <c r="D86" s="32">
        <f t="shared" si="26"/>
        <v>0</v>
      </c>
      <c r="E86" s="36"/>
      <c r="F86" s="32">
        <f t="shared" si="27"/>
        <v>0</v>
      </c>
      <c r="G86" s="25"/>
      <c r="H86" s="25">
        <f t="shared" si="30"/>
        <v>0</v>
      </c>
      <c r="I86" s="24"/>
    </row>
    <row r="87" spans="1:9" hidden="1" outlineLevel="1" x14ac:dyDescent="0.25">
      <c r="A87" s="11"/>
      <c r="B87" s="36">
        <f t="shared" si="28"/>
        <v>0</v>
      </c>
      <c r="C87" s="25">
        <f t="shared" si="29"/>
        <v>0</v>
      </c>
      <c r="D87" s="32">
        <f t="shared" si="26"/>
        <v>0</v>
      </c>
      <c r="E87" s="36"/>
      <c r="F87" s="32">
        <f t="shared" si="27"/>
        <v>0</v>
      </c>
      <c r="G87" s="25"/>
      <c r="H87" s="25">
        <f t="shared" si="30"/>
        <v>0</v>
      </c>
      <c r="I87" s="24"/>
    </row>
    <row r="88" spans="1:9" hidden="1" outlineLevel="1" x14ac:dyDescent="0.25">
      <c r="A88" s="11"/>
      <c r="B88" s="36">
        <f t="shared" si="28"/>
        <v>0</v>
      </c>
      <c r="C88" s="25">
        <f t="shared" si="29"/>
        <v>0</v>
      </c>
      <c r="D88" s="32">
        <f t="shared" si="26"/>
        <v>0</v>
      </c>
      <c r="E88" s="36"/>
      <c r="F88" s="32">
        <f t="shared" si="27"/>
        <v>0</v>
      </c>
      <c r="G88" s="25"/>
      <c r="H88" s="25">
        <f t="shared" si="30"/>
        <v>0</v>
      </c>
      <c r="I88" s="24"/>
    </row>
    <row r="89" spans="1:9" hidden="1" outlineLevel="1" x14ac:dyDescent="0.25">
      <c r="A89" s="21"/>
      <c r="B89" s="22"/>
      <c r="C89" s="20"/>
      <c r="D89" s="23"/>
      <c r="E89" s="22"/>
      <c r="F89" s="23"/>
      <c r="G89" s="20"/>
      <c r="H89" s="20"/>
      <c r="I89" s="23"/>
    </row>
    <row r="90" spans="1:9" hidden="1" outlineLevel="1" x14ac:dyDescent="0.25">
      <c r="A90" s="10" t="s">
        <v>70</v>
      </c>
      <c r="B90" s="35"/>
      <c r="D90" s="24"/>
      <c r="E90" s="35"/>
      <c r="F90" s="24"/>
      <c r="I90" s="24"/>
    </row>
    <row r="91" spans="1:9" hidden="1" outlineLevel="1" x14ac:dyDescent="0.25">
      <c r="A91" s="11"/>
      <c r="B91" s="36">
        <f>IF(C91&gt;0,RANK(C91,C$91:C$93,1),0)</f>
        <v>0</v>
      </c>
      <c r="C91" s="25">
        <f>+F91+H91-I91</f>
        <v>0</v>
      </c>
      <c r="D91" s="32">
        <f>E91+G91</f>
        <v>0</v>
      </c>
      <c r="E91" s="36"/>
      <c r="F91" s="32">
        <f>IF(E91&gt;0,RANK(E91,E$91:E$100,0),0)</f>
        <v>0</v>
      </c>
      <c r="G91" s="25"/>
      <c r="H91" s="25">
        <f>IF(G91&gt;0,RANK(G91,G$91:G$100,0),0)</f>
        <v>0</v>
      </c>
      <c r="I91" s="24"/>
    </row>
    <row r="92" spans="1:9" hidden="1" outlineLevel="1" x14ac:dyDescent="0.25">
      <c r="A92" s="11"/>
      <c r="B92" s="36">
        <f>IF(C92&gt;0,RANK(C92,C$91:C$93,1),0)</f>
        <v>0</v>
      </c>
      <c r="C92" s="25">
        <f>+F92+H92-I92</f>
        <v>0</v>
      </c>
      <c r="D92" s="32">
        <f>E92+G92</f>
        <v>0</v>
      </c>
      <c r="E92" s="36"/>
      <c r="F92" s="32">
        <f>IF(E92&gt;0,RANK(E92,E$91:E$100,0),0)</f>
        <v>0</v>
      </c>
      <c r="G92" s="25"/>
      <c r="H92" s="25">
        <f>IF(G92&gt;0,RANK(G92,G$91:G$100,0),0)</f>
        <v>0</v>
      </c>
      <c r="I92" s="24"/>
    </row>
    <row r="93" spans="1:9" hidden="1" outlineLevel="1" x14ac:dyDescent="0.25">
      <c r="A93" s="11"/>
      <c r="B93" s="36">
        <f>IF(C93&gt;0,RANK(C93,C$91:C$93,1),0)</f>
        <v>0</v>
      </c>
      <c r="C93" s="25">
        <f>+F93+H93-I93</f>
        <v>0</v>
      </c>
      <c r="D93" s="32">
        <f>E93+G93</f>
        <v>0</v>
      </c>
      <c r="E93" s="41"/>
      <c r="F93" s="32">
        <f>IF(E93&gt;0,RANK(E93,E$91:E$100,0),0)</f>
        <v>0</v>
      </c>
      <c r="G93" s="37"/>
      <c r="H93" s="25">
        <f>IF(G93&gt;0,RANK(G93,G$91:G$100,0),0)</f>
        <v>0</v>
      </c>
      <c r="I93" s="24"/>
    </row>
    <row r="94" spans="1:9" hidden="1" outlineLevel="1" x14ac:dyDescent="0.25">
      <c r="A94" s="11"/>
      <c r="B94" s="36"/>
      <c r="C94" s="25">
        <f t="shared" ref="C94:C100" si="31">+F94+H94+I94</f>
        <v>0</v>
      </c>
      <c r="D94" s="32">
        <f t="shared" ref="D94:D100" si="32">E94+G94</f>
        <v>0</v>
      </c>
      <c r="E94" s="36"/>
      <c r="F94" s="32">
        <f t="shared" ref="F94:F100" si="33">IF(E94&gt;0,RANK(E94,E$91:E$100,0),0)</f>
        <v>0</v>
      </c>
      <c r="G94" s="25"/>
      <c r="H94" s="25">
        <f t="shared" ref="H94:H100" si="34">IF(G94&gt;0,RANK(G94,G$91:G$100,0),0)</f>
        <v>0</v>
      </c>
      <c r="I94" s="24"/>
    </row>
    <row r="95" spans="1:9" hidden="1" outlineLevel="1" x14ac:dyDescent="0.25">
      <c r="A95" s="11"/>
      <c r="B95" s="36"/>
      <c r="C95" s="25">
        <f t="shared" si="31"/>
        <v>0</v>
      </c>
      <c r="D95" s="32">
        <f t="shared" si="32"/>
        <v>0</v>
      </c>
      <c r="E95" s="36"/>
      <c r="F95" s="32">
        <f t="shared" si="33"/>
        <v>0</v>
      </c>
      <c r="G95" s="25"/>
      <c r="H95" s="25">
        <f t="shared" si="34"/>
        <v>0</v>
      </c>
      <c r="I95" s="24"/>
    </row>
    <row r="96" spans="1:9" hidden="1" outlineLevel="1" x14ac:dyDescent="0.25">
      <c r="A96" s="11"/>
      <c r="B96" s="36"/>
      <c r="C96" s="25">
        <f t="shared" si="31"/>
        <v>0</v>
      </c>
      <c r="D96" s="32">
        <f t="shared" si="32"/>
        <v>0</v>
      </c>
      <c r="E96" s="36"/>
      <c r="F96" s="32">
        <f t="shared" si="33"/>
        <v>0</v>
      </c>
      <c r="G96" s="25"/>
      <c r="H96" s="25">
        <f t="shared" si="34"/>
        <v>0</v>
      </c>
      <c r="I96" s="24"/>
    </row>
    <row r="97" spans="1:9" hidden="1" outlineLevel="1" x14ac:dyDescent="0.25">
      <c r="A97" s="11"/>
      <c r="B97" s="36"/>
      <c r="C97" s="25">
        <f t="shared" si="31"/>
        <v>0</v>
      </c>
      <c r="D97" s="32">
        <f t="shared" si="32"/>
        <v>0</v>
      </c>
      <c r="E97" s="36"/>
      <c r="F97" s="32">
        <f t="shared" si="33"/>
        <v>0</v>
      </c>
      <c r="G97" s="25"/>
      <c r="H97" s="25">
        <f t="shared" si="34"/>
        <v>0</v>
      </c>
      <c r="I97" s="24"/>
    </row>
    <row r="98" spans="1:9" hidden="1" outlineLevel="1" x14ac:dyDescent="0.25">
      <c r="A98" s="11"/>
      <c r="B98" s="36"/>
      <c r="C98" s="25">
        <f t="shared" si="31"/>
        <v>0</v>
      </c>
      <c r="D98" s="32">
        <f t="shared" si="32"/>
        <v>0</v>
      </c>
      <c r="E98" s="36"/>
      <c r="F98" s="32">
        <f t="shared" si="33"/>
        <v>0</v>
      </c>
      <c r="G98" s="25"/>
      <c r="H98" s="25">
        <f t="shared" si="34"/>
        <v>0</v>
      </c>
      <c r="I98" s="24"/>
    </row>
    <row r="99" spans="1:9" hidden="1" outlineLevel="1" x14ac:dyDescent="0.25">
      <c r="A99" s="11"/>
      <c r="B99" s="36"/>
      <c r="C99" s="25">
        <f t="shared" si="31"/>
        <v>0</v>
      </c>
      <c r="D99" s="32">
        <f t="shared" si="32"/>
        <v>0</v>
      </c>
      <c r="E99" s="36"/>
      <c r="F99" s="32">
        <f t="shared" si="33"/>
        <v>0</v>
      </c>
      <c r="G99" s="25"/>
      <c r="H99" s="25">
        <f t="shared" si="34"/>
        <v>0</v>
      </c>
      <c r="I99" s="24"/>
    </row>
    <row r="100" spans="1:9" hidden="1" outlineLevel="1" x14ac:dyDescent="0.25">
      <c r="A100" s="11"/>
      <c r="B100" s="36"/>
      <c r="C100" s="25">
        <f t="shared" si="31"/>
        <v>0</v>
      </c>
      <c r="D100" s="32">
        <f t="shared" si="32"/>
        <v>0</v>
      </c>
      <c r="E100" s="36"/>
      <c r="F100" s="32">
        <f t="shared" si="33"/>
        <v>0</v>
      </c>
      <c r="G100" s="25"/>
      <c r="H100" s="25">
        <f t="shared" si="34"/>
        <v>0</v>
      </c>
      <c r="I100" s="24"/>
    </row>
    <row r="101" spans="1:9" hidden="1" outlineLevel="1" x14ac:dyDescent="0.25">
      <c r="A101" s="21"/>
      <c r="B101" s="22"/>
      <c r="C101" s="20"/>
      <c r="D101" s="23"/>
      <c r="E101" s="22"/>
      <c r="F101" s="23"/>
      <c r="G101" s="20"/>
      <c r="H101" s="20"/>
      <c r="I101" s="23"/>
    </row>
    <row r="102" spans="1:9" hidden="1" outlineLevel="1" x14ac:dyDescent="0.25">
      <c r="A102" s="10" t="s">
        <v>71</v>
      </c>
      <c r="B102" s="35"/>
      <c r="D102" s="24"/>
      <c r="E102" s="35"/>
      <c r="F102" s="24"/>
      <c r="I102" s="24"/>
    </row>
    <row r="103" spans="1:9" hidden="1" outlineLevel="1" x14ac:dyDescent="0.25">
      <c r="A103" s="11"/>
      <c r="B103" s="36">
        <f>IF(C103&gt;0,RANK(C103,C$103:C$103,1),0)</f>
        <v>0</v>
      </c>
      <c r="C103" s="25">
        <f>+F103+H103-I103</f>
        <v>0</v>
      </c>
      <c r="D103" s="32">
        <f t="shared" ref="D103:D112" si="35">E103+G103</f>
        <v>0</v>
      </c>
      <c r="E103" s="36"/>
      <c r="F103" s="32">
        <f t="shared" ref="F103:F112" si="36">IF(E103&gt;0,RANK(E103,E$103:E$112,0),0)</f>
        <v>0</v>
      </c>
      <c r="G103" s="25"/>
      <c r="H103" s="25">
        <f>IF(G103&gt;0,RANK(G103,G$103:G$112,0),0)</f>
        <v>0</v>
      </c>
      <c r="I103" s="24"/>
    </row>
    <row r="104" spans="1:9" hidden="1" outlineLevel="1" x14ac:dyDescent="0.25">
      <c r="A104" s="11"/>
      <c r="B104" s="36">
        <f t="shared" ref="B104:B112" si="37">IF(C104&gt;0,RANK(C104,C$103:C$112,1),0)</f>
        <v>0</v>
      </c>
      <c r="C104" s="25">
        <f t="shared" ref="C104:C112" si="38">+F104+H104+I104</f>
        <v>0</v>
      </c>
      <c r="D104" s="32">
        <f t="shared" si="35"/>
        <v>0</v>
      </c>
      <c r="E104" s="36"/>
      <c r="F104" s="32">
        <f t="shared" si="36"/>
        <v>0</v>
      </c>
      <c r="G104" s="25"/>
      <c r="H104" s="25">
        <f t="shared" ref="H104:H112" si="39">IF(G104&gt;0,RANK(G104,G$103:G$112,0),0)</f>
        <v>0</v>
      </c>
      <c r="I104" s="24"/>
    </row>
    <row r="105" spans="1:9" hidden="1" outlineLevel="1" x14ac:dyDescent="0.25">
      <c r="A105" s="11"/>
      <c r="B105" s="36">
        <f t="shared" si="37"/>
        <v>0</v>
      </c>
      <c r="C105" s="25">
        <f t="shared" si="38"/>
        <v>0</v>
      </c>
      <c r="D105" s="32">
        <f t="shared" si="35"/>
        <v>0</v>
      </c>
      <c r="E105" s="36"/>
      <c r="F105" s="32">
        <f t="shared" si="36"/>
        <v>0</v>
      </c>
      <c r="G105" s="25"/>
      <c r="H105" s="25">
        <f t="shared" si="39"/>
        <v>0</v>
      </c>
      <c r="I105" s="24"/>
    </row>
    <row r="106" spans="1:9" hidden="1" outlineLevel="1" x14ac:dyDescent="0.25">
      <c r="A106" s="11"/>
      <c r="B106" s="36">
        <f t="shared" si="37"/>
        <v>0</v>
      </c>
      <c r="C106" s="25">
        <f t="shared" si="38"/>
        <v>0</v>
      </c>
      <c r="D106" s="32">
        <f t="shared" si="35"/>
        <v>0</v>
      </c>
      <c r="E106" s="36"/>
      <c r="F106" s="32">
        <f t="shared" si="36"/>
        <v>0</v>
      </c>
      <c r="G106" s="25"/>
      <c r="H106" s="25">
        <f t="shared" si="39"/>
        <v>0</v>
      </c>
      <c r="I106" s="24"/>
    </row>
    <row r="107" spans="1:9" hidden="1" outlineLevel="1" x14ac:dyDescent="0.25">
      <c r="A107" s="11"/>
      <c r="B107" s="36">
        <f t="shared" si="37"/>
        <v>0</v>
      </c>
      <c r="C107" s="25">
        <f t="shared" si="38"/>
        <v>0</v>
      </c>
      <c r="D107" s="32">
        <f t="shared" si="35"/>
        <v>0</v>
      </c>
      <c r="E107" s="36"/>
      <c r="F107" s="32">
        <f t="shared" si="36"/>
        <v>0</v>
      </c>
      <c r="G107" s="25"/>
      <c r="H107" s="25">
        <f t="shared" si="39"/>
        <v>0</v>
      </c>
      <c r="I107" s="24"/>
    </row>
    <row r="108" spans="1:9" hidden="1" outlineLevel="1" x14ac:dyDescent="0.25">
      <c r="A108" s="11"/>
      <c r="B108" s="36">
        <f t="shared" si="37"/>
        <v>0</v>
      </c>
      <c r="C108" s="25">
        <f t="shared" si="38"/>
        <v>0</v>
      </c>
      <c r="D108" s="32">
        <f t="shared" si="35"/>
        <v>0</v>
      </c>
      <c r="E108" s="36"/>
      <c r="F108" s="32">
        <f t="shared" si="36"/>
        <v>0</v>
      </c>
      <c r="G108" s="25"/>
      <c r="H108" s="25">
        <f t="shared" si="39"/>
        <v>0</v>
      </c>
      <c r="I108" s="24"/>
    </row>
    <row r="109" spans="1:9" hidden="1" outlineLevel="1" x14ac:dyDescent="0.25">
      <c r="A109" s="11"/>
      <c r="B109" s="36">
        <f t="shared" si="37"/>
        <v>0</v>
      </c>
      <c r="C109" s="25">
        <f t="shared" si="38"/>
        <v>0</v>
      </c>
      <c r="D109" s="32">
        <f t="shared" si="35"/>
        <v>0</v>
      </c>
      <c r="E109" s="36"/>
      <c r="F109" s="32">
        <f t="shared" si="36"/>
        <v>0</v>
      </c>
      <c r="G109" s="25"/>
      <c r="H109" s="25">
        <f t="shared" si="39"/>
        <v>0</v>
      </c>
      <c r="I109" s="24"/>
    </row>
    <row r="110" spans="1:9" hidden="1" outlineLevel="1" x14ac:dyDescent="0.25">
      <c r="A110" s="11"/>
      <c r="B110" s="36">
        <f t="shared" si="37"/>
        <v>0</v>
      </c>
      <c r="C110" s="25">
        <f t="shared" si="38"/>
        <v>0</v>
      </c>
      <c r="D110" s="32">
        <f t="shared" si="35"/>
        <v>0</v>
      </c>
      <c r="E110" s="36"/>
      <c r="F110" s="32">
        <f t="shared" si="36"/>
        <v>0</v>
      </c>
      <c r="G110" s="25"/>
      <c r="H110" s="25">
        <f t="shared" si="39"/>
        <v>0</v>
      </c>
      <c r="I110" s="24"/>
    </row>
    <row r="111" spans="1:9" hidden="1" outlineLevel="1" x14ac:dyDescent="0.25">
      <c r="A111" s="11"/>
      <c r="B111" s="36">
        <f t="shared" si="37"/>
        <v>0</v>
      </c>
      <c r="C111" s="25">
        <f t="shared" si="38"/>
        <v>0</v>
      </c>
      <c r="D111" s="32">
        <f t="shared" si="35"/>
        <v>0</v>
      </c>
      <c r="E111" s="36"/>
      <c r="F111" s="32">
        <f t="shared" si="36"/>
        <v>0</v>
      </c>
      <c r="G111" s="25"/>
      <c r="H111" s="25">
        <f t="shared" si="39"/>
        <v>0</v>
      </c>
      <c r="I111" s="24"/>
    </row>
    <row r="112" spans="1:9" hidden="1" outlineLevel="1" x14ac:dyDescent="0.25">
      <c r="A112" s="11"/>
      <c r="B112" s="36">
        <f t="shared" si="37"/>
        <v>0</v>
      </c>
      <c r="C112" s="25">
        <f t="shared" si="38"/>
        <v>0</v>
      </c>
      <c r="D112" s="32">
        <f t="shared" si="35"/>
        <v>0</v>
      </c>
      <c r="E112" s="36"/>
      <c r="F112" s="32">
        <f t="shared" si="36"/>
        <v>0</v>
      </c>
      <c r="G112" s="25"/>
      <c r="H112" s="25">
        <f t="shared" si="39"/>
        <v>0</v>
      </c>
      <c r="I112" s="24"/>
    </row>
    <row r="113" spans="1:9" hidden="1" outlineLevel="1" x14ac:dyDescent="0.25">
      <c r="A113" s="21"/>
      <c r="B113" s="22"/>
      <c r="C113" s="20"/>
      <c r="D113" s="23"/>
      <c r="E113" s="22"/>
      <c r="F113" s="23"/>
      <c r="G113" s="20"/>
      <c r="H113" s="20"/>
      <c r="I113" s="23"/>
    </row>
    <row r="114" spans="1:9" hidden="1" outlineLevel="1" x14ac:dyDescent="0.25">
      <c r="A114" s="10" t="s">
        <v>72</v>
      </c>
      <c r="B114" s="35"/>
      <c r="D114" s="24"/>
      <c r="E114" s="35"/>
      <c r="F114" s="24"/>
      <c r="I114" s="24"/>
    </row>
    <row r="115" spans="1:9" hidden="1" outlineLevel="1" x14ac:dyDescent="0.25">
      <c r="A115" s="11"/>
      <c r="B115" s="36">
        <f>IF(C115&gt;0,RANK(C115,C$115,1),0)</f>
        <v>0</v>
      </c>
      <c r="C115" s="25">
        <f>+F115+H115-I115</f>
        <v>0</v>
      </c>
      <c r="D115" s="32">
        <f t="shared" ref="D115:D124" si="40">E115+G115</f>
        <v>0</v>
      </c>
      <c r="E115" s="41"/>
      <c r="F115" s="98">
        <f t="shared" ref="F115:F124" si="41">IF(E115&gt;0,RANK(E115,E$115:E$124,0),0)</f>
        <v>0</v>
      </c>
      <c r="G115" s="37"/>
      <c r="H115" s="37">
        <f>IF(G115&gt;0,RANK(G115,G$115:G$124,0),0)</f>
        <v>0</v>
      </c>
      <c r="I115" s="24"/>
    </row>
    <row r="116" spans="1:9" hidden="1" outlineLevel="1" x14ac:dyDescent="0.25">
      <c r="A116" s="11"/>
      <c r="B116" s="36">
        <f t="shared" ref="B116:B124" si="42">IF(C116&gt;0,RANK(C116,C$115:C$124,1),0)</f>
        <v>0</v>
      </c>
      <c r="C116" s="25">
        <f t="shared" ref="C116:C124" si="43">+F116+H116+I116</f>
        <v>0</v>
      </c>
      <c r="D116" s="32">
        <f t="shared" si="40"/>
        <v>0</v>
      </c>
      <c r="E116" s="36"/>
      <c r="F116" s="32">
        <f t="shared" si="41"/>
        <v>0</v>
      </c>
      <c r="G116" s="25"/>
      <c r="H116" s="25">
        <f t="shared" ref="H116:H124" si="44">IF(G116&gt;0,RANK(G116,G$115:G$124,0),0)</f>
        <v>0</v>
      </c>
      <c r="I116" s="24"/>
    </row>
    <row r="117" spans="1:9" hidden="1" outlineLevel="1" x14ac:dyDescent="0.25">
      <c r="A117" s="11"/>
      <c r="B117" s="36">
        <f t="shared" si="42"/>
        <v>0</v>
      </c>
      <c r="C117" s="25">
        <f t="shared" si="43"/>
        <v>0</v>
      </c>
      <c r="D117" s="32">
        <f t="shared" si="40"/>
        <v>0</v>
      </c>
      <c r="E117" s="36"/>
      <c r="F117" s="32">
        <f t="shared" si="41"/>
        <v>0</v>
      </c>
      <c r="G117" s="25"/>
      <c r="H117" s="25">
        <f t="shared" si="44"/>
        <v>0</v>
      </c>
      <c r="I117" s="24"/>
    </row>
    <row r="118" spans="1:9" hidden="1" outlineLevel="1" x14ac:dyDescent="0.25">
      <c r="A118" s="11"/>
      <c r="B118" s="36">
        <f t="shared" si="42"/>
        <v>0</v>
      </c>
      <c r="C118" s="25">
        <f t="shared" si="43"/>
        <v>0</v>
      </c>
      <c r="D118" s="32">
        <f t="shared" si="40"/>
        <v>0</v>
      </c>
      <c r="E118" s="36"/>
      <c r="F118" s="32">
        <f t="shared" si="41"/>
        <v>0</v>
      </c>
      <c r="G118" s="25"/>
      <c r="H118" s="25">
        <f t="shared" si="44"/>
        <v>0</v>
      </c>
      <c r="I118" s="24"/>
    </row>
    <row r="119" spans="1:9" hidden="1" outlineLevel="1" x14ac:dyDescent="0.25">
      <c r="A119" s="11"/>
      <c r="B119" s="36">
        <f t="shared" si="42"/>
        <v>0</v>
      </c>
      <c r="C119" s="25">
        <f t="shared" si="43"/>
        <v>0</v>
      </c>
      <c r="D119" s="32">
        <f t="shared" si="40"/>
        <v>0</v>
      </c>
      <c r="E119" s="36"/>
      <c r="F119" s="32">
        <f t="shared" si="41"/>
        <v>0</v>
      </c>
      <c r="G119" s="25"/>
      <c r="H119" s="25">
        <f t="shared" si="44"/>
        <v>0</v>
      </c>
      <c r="I119" s="24"/>
    </row>
    <row r="120" spans="1:9" hidden="1" outlineLevel="1" x14ac:dyDescent="0.25">
      <c r="A120" s="11"/>
      <c r="B120" s="36">
        <f t="shared" si="42"/>
        <v>0</v>
      </c>
      <c r="C120" s="25">
        <f t="shared" si="43"/>
        <v>0</v>
      </c>
      <c r="D120" s="32">
        <f t="shared" si="40"/>
        <v>0</v>
      </c>
      <c r="E120" s="36"/>
      <c r="F120" s="32">
        <f t="shared" si="41"/>
        <v>0</v>
      </c>
      <c r="G120" s="25"/>
      <c r="H120" s="25">
        <f t="shared" si="44"/>
        <v>0</v>
      </c>
      <c r="I120" s="24"/>
    </row>
    <row r="121" spans="1:9" hidden="1" outlineLevel="1" x14ac:dyDescent="0.25">
      <c r="A121" s="11"/>
      <c r="B121" s="36">
        <f t="shared" si="42"/>
        <v>0</v>
      </c>
      <c r="C121" s="25">
        <f t="shared" si="43"/>
        <v>0</v>
      </c>
      <c r="D121" s="32">
        <f t="shared" si="40"/>
        <v>0</v>
      </c>
      <c r="E121" s="36"/>
      <c r="F121" s="32">
        <f t="shared" si="41"/>
        <v>0</v>
      </c>
      <c r="G121" s="25"/>
      <c r="H121" s="25">
        <f t="shared" si="44"/>
        <v>0</v>
      </c>
      <c r="I121" s="24"/>
    </row>
    <row r="122" spans="1:9" hidden="1" outlineLevel="1" x14ac:dyDescent="0.25">
      <c r="A122" s="11"/>
      <c r="B122" s="36">
        <f t="shared" si="42"/>
        <v>0</v>
      </c>
      <c r="C122" s="25">
        <f t="shared" si="43"/>
        <v>0</v>
      </c>
      <c r="D122" s="32">
        <f t="shared" si="40"/>
        <v>0</v>
      </c>
      <c r="E122" s="36"/>
      <c r="F122" s="32">
        <f t="shared" si="41"/>
        <v>0</v>
      </c>
      <c r="G122" s="25"/>
      <c r="H122" s="25">
        <f t="shared" si="44"/>
        <v>0</v>
      </c>
      <c r="I122" s="24"/>
    </row>
    <row r="123" spans="1:9" hidden="1" outlineLevel="1" x14ac:dyDescent="0.25">
      <c r="A123" s="11"/>
      <c r="B123" s="36">
        <f t="shared" si="42"/>
        <v>0</v>
      </c>
      <c r="C123" s="25">
        <f t="shared" si="43"/>
        <v>0</v>
      </c>
      <c r="D123" s="32">
        <f t="shared" si="40"/>
        <v>0</v>
      </c>
      <c r="E123" s="36"/>
      <c r="F123" s="32">
        <f t="shared" si="41"/>
        <v>0</v>
      </c>
      <c r="G123" s="25"/>
      <c r="H123" s="25">
        <f t="shared" si="44"/>
        <v>0</v>
      </c>
      <c r="I123" s="24"/>
    </row>
    <row r="124" spans="1:9" hidden="1" outlineLevel="1" x14ac:dyDescent="0.25">
      <c r="A124" s="11"/>
      <c r="B124" s="36">
        <f t="shared" si="42"/>
        <v>0</v>
      </c>
      <c r="C124" s="25">
        <f t="shared" si="43"/>
        <v>0</v>
      </c>
      <c r="D124" s="32">
        <f t="shared" si="40"/>
        <v>0</v>
      </c>
      <c r="E124" s="36"/>
      <c r="F124" s="32">
        <f t="shared" si="41"/>
        <v>0</v>
      </c>
      <c r="G124" s="25"/>
      <c r="H124" s="25">
        <f t="shared" si="44"/>
        <v>0</v>
      </c>
      <c r="I124" s="24"/>
    </row>
    <row r="125" spans="1:9" hidden="1" outlineLevel="1" x14ac:dyDescent="0.25">
      <c r="A125" s="21"/>
      <c r="B125" s="22"/>
      <c r="C125" s="20"/>
      <c r="D125" s="23"/>
      <c r="E125" s="22"/>
      <c r="F125" s="23"/>
      <c r="G125" s="20"/>
      <c r="H125" s="20"/>
      <c r="I125" s="23"/>
    </row>
    <row r="126" spans="1:9" hidden="1" outlineLevel="1" x14ac:dyDescent="0.25">
      <c r="A126" s="10" t="s">
        <v>73</v>
      </c>
      <c r="B126" s="35"/>
      <c r="D126" s="24"/>
      <c r="E126" s="35"/>
      <c r="F126" s="24"/>
      <c r="I126" s="24"/>
    </row>
    <row r="127" spans="1:9" hidden="1" outlineLevel="1" x14ac:dyDescent="0.25">
      <c r="A127" s="11"/>
      <c r="B127" s="36">
        <f>IF(C127&gt;0,RANK(C127,C$127,1),0)</f>
        <v>0</v>
      </c>
      <c r="C127" s="25">
        <f>+F127+H127-I127</f>
        <v>0</v>
      </c>
      <c r="D127" s="32">
        <f t="shared" ref="D127:D136" si="45">E127+G127</f>
        <v>0</v>
      </c>
      <c r="E127" s="36"/>
      <c r="F127" s="32">
        <f t="shared" ref="F127:F136" si="46">IF(E127&gt;0,RANK(E127,E$127:E$136,0),0)</f>
        <v>0</v>
      </c>
      <c r="G127" s="37"/>
      <c r="H127" s="37">
        <f>IF(G127&gt;0,RANK(G127,G$127:G$136,0),0)</f>
        <v>0</v>
      </c>
      <c r="I127" s="24"/>
    </row>
    <row r="128" spans="1:9" hidden="1" outlineLevel="1" x14ac:dyDescent="0.25">
      <c r="A128" s="11"/>
      <c r="B128" s="36"/>
      <c r="C128" s="25">
        <f t="shared" ref="C128:C136" si="47">+F128+H128+I128</f>
        <v>0</v>
      </c>
      <c r="D128" s="32">
        <f t="shared" si="45"/>
        <v>0</v>
      </c>
      <c r="E128" s="36"/>
      <c r="F128" s="32">
        <f t="shared" si="46"/>
        <v>0</v>
      </c>
      <c r="G128" s="25"/>
      <c r="H128" s="25">
        <f t="shared" ref="H128:H136" si="48">IF(G128&gt;0,RANK(G128,G$127:G$136,0),0)</f>
        <v>0</v>
      </c>
      <c r="I128" s="24"/>
    </row>
    <row r="129" spans="1:9" hidden="1" outlineLevel="1" x14ac:dyDescent="0.25">
      <c r="A129" s="11"/>
      <c r="B129" s="36"/>
      <c r="C129" s="25">
        <f t="shared" si="47"/>
        <v>0</v>
      </c>
      <c r="D129" s="32">
        <f t="shared" si="45"/>
        <v>0</v>
      </c>
      <c r="E129" s="36"/>
      <c r="F129" s="32">
        <f t="shared" si="46"/>
        <v>0</v>
      </c>
      <c r="G129" s="25"/>
      <c r="H129" s="25">
        <f t="shared" si="48"/>
        <v>0</v>
      </c>
      <c r="I129" s="24"/>
    </row>
    <row r="130" spans="1:9" hidden="1" outlineLevel="1" x14ac:dyDescent="0.25">
      <c r="A130" s="11"/>
      <c r="B130" s="36"/>
      <c r="C130" s="25">
        <f t="shared" si="47"/>
        <v>0</v>
      </c>
      <c r="D130" s="32">
        <f t="shared" si="45"/>
        <v>0</v>
      </c>
      <c r="E130" s="36"/>
      <c r="F130" s="32">
        <f t="shared" si="46"/>
        <v>0</v>
      </c>
      <c r="G130" s="25"/>
      <c r="H130" s="25">
        <f t="shared" si="48"/>
        <v>0</v>
      </c>
      <c r="I130" s="24"/>
    </row>
    <row r="131" spans="1:9" hidden="1" outlineLevel="1" x14ac:dyDescent="0.25">
      <c r="A131" s="11"/>
      <c r="B131" s="36"/>
      <c r="C131" s="25">
        <f t="shared" si="47"/>
        <v>0</v>
      </c>
      <c r="D131" s="32">
        <f t="shared" si="45"/>
        <v>0</v>
      </c>
      <c r="E131" s="36"/>
      <c r="F131" s="32">
        <f t="shared" si="46"/>
        <v>0</v>
      </c>
      <c r="G131" s="25"/>
      <c r="H131" s="25">
        <f t="shared" si="48"/>
        <v>0</v>
      </c>
      <c r="I131" s="24"/>
    </row>
    <row r="132" spans="1:9" hidden="1" outlineLevel="1" x14ac:dyDescent="0.25">
      <c r="A132" s="11"/>
      <c r="B132" s="36"/>
      <c r="C132" s="25">
        <f t="shared" si="47"/>
        <v>0</v>
      </c>
      <c r="D132" s="32">
        <f t="shared" si="45"/>
        <v>0</v>
      </c>
      <c r="E132" s="36"/>
      <c r="F132" s="32">
        <f t="shared" si="46"/>
        <v>0</v>
      </c>
      <c r="G132" s="25"/>
      <c r="H132" s="25">
        <f t="shared" si="48"/>
        <v>0</v>
      </c>
      <c r="I132" s="24"/>
    </row>
    <row r="133" spans="1:9" hidden="1" outlineLevel="1" x14ac:dyDescent="0.25">
      <c r="A133" s="11"/>
      <c r="B133" s="36"/>
      <c r="C133" s="25">
        <f t="shared" si="47"/>
        <v>0</v>
      </c>
      <c r="D133" s="32">
        <f t="shared" si="45"/>
        <v>0</v>
      </c>
      <c r="E133" s="36"/>
      <c r="F133" s="32">
        <f t="shared" si="46"/>
        <v>0</v>
      </c>
      <c r="G133" s="25"/>
      <c r="H133" s="25">
        <f t="shared" si="48"/>
        <v>0</v>
      </c>
      <c r="I133" s="24"/>
    </row>
    <row r="134" spans="1:9" hidden="1" outlineLevel="1" x14ac:dyDescent="0.25">
      <c r="A134" s="11"/>
      <c r="B134" s="36"/>
      <c r="C134" s="25">
        <f t="shared" si="47"/>
        <v>0</v>
      </c>
      <c r="D134" s="32">
        <f t="shared" si="45"/>
        <v>0</v>
      </c>
      <c r="E134" s="36"/>
      <c r="F134" s="32">
        <f t="shared" si="46"/>
        <v>0</v>
      </c>
      <c r="G134" s="25"/>
      <c r="H134" s="25">
        <f t="shared" si="48"/>
        <v>0</v>
      </c>
      <c r="I134" s="24"/>
    </row>
    <row r="135" spans="1:9" hidden="1" outlineLevel="1" x14ac:dyDescent="0.25">
      <c r="A135" s="11"/>
      <c r="B135" s="36"/>
      <c r="C135" s="25">
        <f t="shared" si="47"/>
        <v>0</v>
      </c>
      <c r="D135" s="32">
        <f t="shared" si="45"/>
        <v>0</v>
      </c>
      <c r="E135" s="36"/>
      <c r="F135" s="32">
        <f t="shared" si="46"/>
        <v>0</v>
      </c>
      <c r="G135" s="25"/>
      <c r="H135" s="25">
        <f t="shared" si="48"/>
        <v>0</v>
      </c>
      <c r="I135" s="24"/>
    </row>
    <row r="136" spans="1:9" hidden="1" outlineLevel="1" x14ac:dyDescent="0.25">
      <c r="A136" s="11"/>
      <c r="B136" s="36"/>
      <c r="C136" s="25">
        <f t="shared" si="47"/>
        <v>0</v>
      </c>
      <c r="D136" s="32">
        <f t="shared" si="45"/>
        <v>0</v>
      </c>
      <c r="E136" s="36"/>
      <c r="F136" s="32">
        <f t="shared" si="46"/>
        <v>0</v>
      </c>
      <c r="G136" s="25"/>
      <c r="H136" s="25">
        <f t="shared" si="48"/>
        <v>0</v>
      </c>
      <c r="I136" s="24"/>
    </row>
    <row r="137" spans="1:9" hidden="1" outlineLevel="1" x14ac:dyDescent="0.25">
      <c r="A137" s="21"/>
      <c r="B137" s="22"/>
      <c r="C137" s="20"/>
      <c r="D137" s="23"/>
      <c r="E137" s="22"/>
      <c r="F137" s="23"/>
      <c r="G137" s="20"/>
      <c r="H137" s="20"/>
      <c r="I137" s="23"/>
    </row>
    <row r="138" spans="1:9" hidden="1" outlineLevel="1" x14ac:dyDescent="0.25">
      <c r="A138" s="12" t="s">
        <v>22</v>
      </c>
      <c r="B138" s="35"/>
      <c r="D138" s="24"/>
      <c r="E138" s="35"/>
      <c r="F138" s="24"/>
      <c r="I138" s="24"/>
    </row>
    <row r="139" spans="1:9" hidden="1" outlineLevel="1" x14ac:dyDescent="0.25">
      <c r="A139" s="11"/>
      <c r="B139" s="36">
        <f>IF(C139&gt;0,RANK(C139,C$139:C$148,1),0)</f>
        <v>0</v>
      </c>
      <c r="C139" s="25">
        <f t="shared" ref="C139:C148" si="49">+F139+H139+I139</f>
        <v>0</v>
      </c>
      <c r="D139" s="32">
        <f t="shared" ref="D139:D148" si="50">E139+G139</f>
        <v>0</v>
      </c>
      <c r="E139" s="36"/>
      <c r="F139" s="32">
        <f t="shared" ref="F139:F148" si="51">IF(E139&gt;0,RANK(E139,E$139:E$148,0),0)</f>
        <v>0</v>
      </c>
      <c r="G139" s="25"/>
      <c r="H139" s="25">
        <f>IF(G139&gt;0,RANK(G139,G$139:G$148,0),0)</f>
        <v>0</v>
      </c>
      <c r="I139" s="24"/>
    </row>
    <row r="140" spans="1:9" hidden="1" outlineLevel="1" x14ac:dyDescent="0.25">
      <c r="A140" s="11"/>
      <c r="B140" s="36">
        <f t="shared" ref="B140:B148" si="52">IF(C140&gt;0,RANK(C140,C$139:C$148,1),0)</f>
        <v>0</v>
      </c>
      <c r="C140" s="25">
        <f t="shared" si="49"/>
        <v>0</v>
      </c>
      <c r="D140" s="32">
        <f t="shared" si="50"/>
        <v>0</v>
      </c>
      <c r="E140" s="36"/>
      <c r="F140" s="32">
        <f t="shared" si="51"/>
        <v>0</v>
      </c>
      <c r="G140" s="25"/>
      <c r="H140" s="25">
        <f t="shared" ref="H140:H148" si="53">IF(G140&gt;0,RANK(G140,G$139:G$148,0),0)</f>
        <v>0</v>
      </c>
      <c r="I140" s="24"/>
    </row>
    <row r="141" spans="1:9" hidden="1" outlineLevel="1" x14ac:dyDescent="0.25">
      <c r="A141" s="11"/>
      <c r="B141" s="36">
        <f t="shared" si="52"/>
        <v>0</v>
      </c>
      <c r="C141" s="25">
        <f t="shared" si="49"/>
        <v>0</v>
      </c>
      <c r="D141" s="32">
        <f t="shared" si="50"/>
        <v>0</v>
      </c>
      <c r="E141" s="36"/>
      <c r="F141" s="32">
        <f t="shared" si="51"/>
        <v>0</v>
      </c>
      <c r="G141" s="25"/>
      <c r="H141" s="25">
        <f t="shared" si="53"/>
        <v>0</v>
      </c>
      <c r="I141" s="24"/>
    </row>
    <row r="142" spans="1:9" hidden="1" outlineLevel="1" x14ac:dyDescent="0.25">
      <c r="A142" s="11"/>
      <c r="B142" s="36">
        <f t="shared" si="52"/>
        <v>0</v>
      </c>
      <c r="C142" s="25">
        <f t="shared" si="49"/>
        <v>0</v>
      </c>
      <c r="D142" s="32">
        <f t="shared" si="50"/>
        <v>0</v>
      </c>
      <c r="E142" s="36"/>
      <c r="F142" s="32">
        <f t="shared" si="51"/>
        <v>0</v>
      </c>
      <c r="G142" s="25"/>
      <c r="H142" s="25">
        <f t="shared" si="53"/>
        <v>0</v>
      </c>
      <c r="I142" s="24"/>
    </row>
    <row r="143" spans="1:9" hidden="1" outlineLevel="1" x14ac:dyDescent="0.25">
      <c r="A143" s="11"/>
      <c r="B143" s="36">
        <f t="shared" si="52"/>
        <v>0</v>
      </c>
      <c r="C143" s="25">
        <f t="shared" si="49"/>
        <v>0</v>
      </c>
      <c r="D143" s="32">
        <f t="shared" si="50"/>
        <v>0</v>
      </c>
      <c r="E143" s="36"/>
      <c r="F143" s="32">
        <f t="shared" si="51"/>
        <v>0</v>
      </c>
      <c r="G143" s="25"/>
      <c r="H143" s="25">
        <f t="shared" si="53"/>
        <v>0</v>
      </c>
      <c r="I143" s="24"/>
    </row>
    <row r="144" spans="1:9" hidden="1" outlineLevel="1" x14ac:dyDescent="0.25">
      <c r="A144" s="11"/>
      <c r="B144" s="36">
        <f t="shared" si="52"/>
        <v>0</v>
      </c>
      <c r="C144" s="25">
        <f t="shared" si="49"/>
        <v>0</v>
      </c>
      <c r="D144" s="32">
        <f t="shared" si="50"/>
        <v>0</v>
      </c>
      <c r="E144" s="36"/>
      <c r="F144" s="32">
        <f t="shared" si="51"/>
        <v>0</v>
      </c>
      <c r="G144" s="25"/>
      <c r="H144" s="25">
        <f t="shared" si="53"/>
        <v>0</v>
      </c>
      <c r="I144" s="24"/>
    </row>
    <row r="145" spans="1:9" hidden="1" outlineLevel="1" x14ac:dyDescent="0.25">
      <c r="A145" s="11"/>
      <c r="B145" s="36">
        <f t="shared" si="52"/>
        <v>0</v>
      </c>
      <c r="C145" s="25">
        <f t="shared" si="49"/>
        <v>0</v>
      </c>
      <c r="D145" s="32">
        <f t="shared" si="50"/>
        <v>0</v>
      </c>
      <c r="E145" s="36"/>
      <c r="F145" s="32">
        <f t="shared" si="51"/>
        <v>0</v>
      </c>
      <c r="G145" s="25"/>
      <c r="H145" s="25">
        <f t="shared" si="53"/>
        <v>0</v>
      </c>
      <c r="I145" s="24"/>
    </row>
    <row r="146" spans="1:9" hidden="1" outlineLevel="1" x14ac:dyDescent="0.25">
      <c r="A146" s="11"/>
      <c r="B146" s="36">
        <f t="shared" si="52"/>
        <v>0</v>
      </c>
      <c r="C146" s="25">
        <f t="shared" si="49"/>
        <v>0</v>
      </c>
      <c r="D146" s="32">
        <f t="shared" si="50"/>
        <v>0</v>
      </c>
      <c r="E146" s="36"/>
      <c r="F146" s="32">
        <f t="shared" si="51"/>
        <v>0</v>
      </c>
      <c r="G146" s="25"/>
      <c r="H146" s="25">
        <f t="shared" si="53"/>
        <v>0</v>
      </c>
      <c r="I146" s="24"/>
    </row>
    <row r="147" spans="1:9" hidden="1" outlineLevel="1" x14ac:dyDescent="0.25">
      <c r="A147" s="11"/>
      <c r="B147" s="36">
        <f t="shared" si="52"/>
        <v>0</v>
      </c>
      <c r="C147" s="25">
        <f t="shared" si="49"/>
        <v>0</v>
      </c>
      <c r="D147" s="32">
        <f t="shared" si="50"/>
        <v>0</v>
      </c>
      <c r="E147" s="36"/>
      <c r="F147" s="32">
        <f t="shared" si="51"/>
        <v>0</v>
      </c>
      <c r="G147" s="25"/>
      <c r="H147" s="25">
        <f t="shared" si="53"/>
        <v>0</v>
      </c>
      <c r="I147" s="24"/>
    </row>
    <row r="148" spans="1:9" hidden="1" outlineLevel="1" x14ac:dyDescent="0.25">
      <c r="A148" s="11"/>
      <c r="B148" s="36">
        <f t="shared" si="52"/>
        <v>0</v>
      </c>
      <c r="C148" s="25">
        <f t="shared" si="49"/>
        <v>0</v>
      </c>
      <c r="D148" s="32">
        <f t="shared" si="50"/>
        <v>0</v>
      </c>
      <c r="E148" s="36"/>
      <c r="F148" s="32">
        <f t="shared" si="51"/>
        <v>0</v>
      </c>
      <c r="G148" s="25"/>
      <c r="H148" s="25">
        <f t="shared" si="53"/>
        <v>0</v>
      </c>
      <c r="I148" s="24"/>
    </row>
    <row r="149" spans="1:9" hidden="1" outlineLevel="1" x14ac:dyDescent="0.25">
      <c r="A149" s="21"/>
      <c r="B149" s="22"/>
      <c r="C149" s="20"/>
      <c r="D149" s="23"/>
      <c r="E149" s="22"/>
      <c r="F149" s="23"/>
      <c r="G149" s="20"/>
      <c r="H149" s="20"/>
      <c r="I149" s="23"/>
    </row>
    <row r="150" spans="1:9" hidden="1" outlineLevel="1" x14ac:dyDescent="0.25">
      <c r="A150" s="10" t="s">
        <v>23</v>
      </c>
      <c r="B150" s="35"/>
      <c r="D150" s="24"/>
      <c r="E150" s="35"/>
      <c r="F150" s="24"/>
      <c r="I150" s="24"/>
    </row>
    <row r="151" spans="1:9" hidden="1" outlineLevel="1" x14ac:dyDescent="0.25">
      <c r="A151" s="11"/>
      <c r="B151" s="36">
        <f>IF(C151&gt;0,RANK(C151,C$151:C$160,1),0)</f>
        <v>0</v>
      </c>
      <c r="C151" s="25">
        <f t="shared" ref="C151:C160" si="54">+F151+H151+I151</f>
        <v>0</v>
      </c>
      <c r="D151" s="32">
        <f t="shared" ref="D151:D160" si="55">E151+G151</f>
        <v>0</v>
      </c>
      <c r="E151" s="36"/>
      <c r="F151" s="32">
        <f t="shared" ref="F151:F160" si="56">IF(E151&gt;0,RANK(E151,E$151:E$160,0),0)</f>
        <v>0</v>
      </c>
      <c r="G151" s="25"/>
      <c r="H151" s="25">
        <f>IF(G151&gt;0,RANK(G151,G$151:G$160,0),0)</f>
        <v>0</v>
      </c>
      <c r="I151" s="24"/>
    </row>
    <row r="152" spans="1:9" hidden="1" outlineLevel="1" x14ac:dyDescent="0.25">
      <c r="A152" s="11"/>
      <c r="B152" s="36">
        <f t="shared" ref="B152:B160" si="57">IF(C152&gt;0,RANK(C152,C$151:C$160,1),0)</f>
        <v>0</v>
      </c>
      <c r="C152" s="25">
        <f t="shared" si="54"/>
        <v>0</v>
      </c>
      <c r="D152" s="32">
        <f t="shared" si="55"/>
        <v>0</v>
      </c>
      <c r="E152" s="36"/>
      <c r="F152" s="32">
        <f t="shared" si="56"/>
        <v>0</v>
      </c>
      <c r="G152" s="25"/>
      <c r="H152" s="25">
        <f t="shared" ref="H152:H160" si="58">IF(G152&gt;0,RANK(G152,G$151:G$160,0),0)</f>
        <v>0</v>
      </c>
      <c r="I152" s="24"/>
    </row>
    <row r="153" spans="1:9" hidden="1" outlineLevel="1" x14ac:dyDescent="0.25">
      <c r="A153" s="11"/>
      <c r="B153" s="36">
        <f t="shared" si="57"/>
        <v>0</v>
      </c>
      <c r="C153" s="25">
        <f t="shared" si="54"/>
        <v>0</v>
      </c>
      <c r="D153" s="32">
        <f t="shared" si="55"/>
        <v>0</v>
      </c>
      <c r="E153" s="36"/>
      <c r="F153" s="32">
        <f t="shared" si="56"/>
        <v>0</v>
      </c>
      <c r="G153" s="25"/>
      <c r="H153" s="25">
        <f t="shared" si="58"/>
        <v>0</v>
      </c>
      <c r="I153" s="24"/>
    </row>
    <row r="154" spans="1:9" hidden="1" outlineLevel="1" x14ac:dyDescent="0.25">
      <c r="A154" s="11"/>
      <c r="B154" s="36">
        <f t="shared" si="57"/>
        <v>0</v>
      </c>
      <c r="C154" s="25">
        <f t="shared" si="54"/>
        <v>0</v>
      </c>
      <c r="D154" s="32">
        <f t="shared" si="55"/>
        <v>0</v>
      </c>
      <c r="E154" s="36"/>
      <c r="F154" s="32">
        <f t="shared" si="56"/>
        <v>0</v>
      </c>
      <c r="G154" s="25"/>
      <c r="H154" s="25">
        <f t="shared" si="58"/>
        <v>0</v>
      </c>
      <c r="I154" s="24"/>
    </row>
    <row r="155" spans="1:9" hidden="1" outlineLevel="1" x14ac:dyDescent="0.25">
      <c r="A155" s="11"/>
      <c r="B155" s="36">
        <f t="shared" si="57"/>
        <v>0</v>
      </c>
      <c r="C155" s="25">
        <f t="shared" si="54"/>
        <v>0</v>
      </c>
      <c r="D155" s="32">
        <f t="shared" si="55"/>
        <v>0</v>
      </c>
      <c r="E155" s="36"/>
      <c r="F155" s="32">
        <f t="shared" si="56"/>
        <v>0</v>
      </c>
      <c r="G155" s="25"/>
      <c r="H155" s="25">
        <f t="shared" si="58"/>
        <v>0</v>
      </c>
      <c r="I155" s="24"/>
    </row>
    <row r="156" spans="1:9" hidden="1" outlineLevel="1" x14ac:dyDescent="0.25">
      <c r="A156" s="11"/>
      <c r="B156" s="36">
        <f t="shared" si="57"/>
        <v>0</v>
      </c>
      <c r="C156" s="25">
        <f t="shared" si="54"/>
        <v>0</v>
      </c>
      <c r="D156" s="32">
        <f t="shared" si="55"/>
        <v>0</v>
      </c>
      <c r="E156" s="36"/>
      <c r="F156" s="32">
        <f t="shared" si="56"/>
        <v>0</v>
      </c>
      <c r="G156" s="25"/>
      <c r="H156" s="25">
        <f t="shared" si="58"/>
        <v>0</v>
      </c>
      <c r="I156" s="24"/>
    </row>
    <row r="157" spans="1:9" hidden="1" outlineLevel="1" x14ac:dyDescent="0.25">
      <c r="A157" s="11"/>
      <c r="B157" s="36">
        <f t="shared" si="57"/>
        <v>0</v>
      </c>
      <c r="C157" s="25">
        <f t="shared" si="54"/>
        <v>0</v>
      </c>
      <c r="D157" s="32">
        <f t="shared" si="55"/>
        <v>0</v>
      </c>
      <c r="E157" s="36"/>
      <c r="F157" s="32">
        <f t="shared" si="56"/>
        <v>0</v>
      </c>
      <c r="G157" s="25"/>
      <c r="H157" s="25">
        <f t="shared" si="58"/>
        <v>0</v>
      </c>
      <c r="I157" s="24"/>
    </row>
    <row r="158" spans="1:9" hidden="1" outlineLevel="1" x14ac:dyDescent="0.25">
      <c r="A158" s="11"/>
      <c r="B158" s="36">
        <f t="shared" si="57"/>
        <v>0</v>
      </c>
      <c r="C158" s="25">
        <f t="shared" si="54"/>
        <v>0</v>
      </c>
      <c r="D158" s="32">
        <f t="shared" si="55"/>
        <v>0</v>
      </c>
      <c r="E158" s="36"/>
      <c r="F158" s="32">
        <f t="shared" si="56"/>
        <v>0</v>
      </c>
      <c r="G158" s="25"/>
      <c r="H158" s="25">
        <f t="shared" si="58"/>
        <v>0</v>
      </c>
      <c r="I158" s="24"/>
    </row>
    <row r="159" spans="1:9" hidden="1" outlineLevel="1" x14ac:dyDescent="0.25">
      <c r="A159" s="11"/>
      <c r="B159" s="36">
        <f t="shared" si="57"/>
        <v>0</v>
      </c>
      <c r="C159" s="25">
        <f t="shared" si="54"/>
        <v>0</v>
      </c>
      <c r="D159" s="32">
        <f t="shared" si="55"/>
        <v>0</v>
      </c>
      <c r="E159" s="36"/>
      <c r="F159" s="32">
        <f t="shared" si="56"/>
        <v>0</v>
      </c>
      <c r="G159" s="25"/>
      <c r="H159" s="25">
        <f t="shared" si="58"/>
        <v>0</v>
      </c>
      <c r="I159" s="24"/>
    </row>
    <row r="160" spans="1:9" hidden="1" outlineLevel="1" x14ac:dyDescent="0.25">
      <c r="A160" s="11"/>
      <c r="B160" s="36">
        <f t="shared" si="57"/>
        <v>0</v>
      </c>
      <c r="C160" s="25">
        <f t="shared" si="54"/>
        <v>0</v>
      </c>
      <c r="D160" s="32">
        <f t="shared" si="55"/>
        <v>0</v>
      </c>
      <c r="E160" s="36"/>
      <c r="F160" s="32">
        <f t="shared" si="56"/>
        <v>0</v>
      </c>
      <c r="G160" s="25"/>
      <c r="H160" s="25">
        <f t="shared" si="58"/>
        <v>0</v>
      </c>
      <c r="I160" s="24"/>
    </row>
    <row r="161" spans="1:9" hidden="1" outlineLevel="1" x14ac:dyDescent="0.25">
      <c r="A161" s="21"/>
      <c r="B161" s="22"/>
      <c r="C161" s="20"/>
      <c r="D161" s="23"/>
      <c r="E161" s="22"/>
      <c r="F161" s="23"/>
      <c r="G161" s="20"/>
      <c r="H161" s="20"/>
      <c r="I161" s="23"/>
    </row>
    <row r="162" spans="1:9" hidden="1" outlineLevel="1" x14ac:dyDescent="0.25">
      <c r="A162" s="10" t="s">
        <v>24</v>
      </c>
      <c r="B162" s="35"/>
      <c r="D162" s="24"/>
      <c r="E162" s="35"/>
      <c r="F162" s="24"/>
      <c r="I162" s="24"/>
    </row>
    <row r="163" spans="1:9" hidden="1" outlineLevel="1" x14ac:dyDescent="0.25">
      <c r="A163" s="11"/>
      <c r="B163" s="36">
        <f>IF(C163&gt;0,RANK(C163,C$163:C$172,1),0)</f>
        <v>0</v>
      </c>
      <c r="C163" s="25">
        <f t="shared" ref="C163:C172" si="59">+F163+H163+I163</f>
        <v>0</v>
      </c>
      <c r="D163" s="32">
        <f t="shared" ref="D163:D172" si="60">E163+G163</f>
        <v>0</v>
      </c>
      <c r="E163" s="36"/>
      <c r="F163" s="32">
        <f t="shared" ref="F163:F172" si="61">IF(E163&gt;0,RANK(E163,E$163:E$172,0),0)</f>
        <v>0</v>
      </c>
      <c r="G163" s="25"/>
      <c r="H163" s="25">
        <f>IF(G163&gt;0,RANK(G163,G$163:G$172,0),0)</f>
        <v>0</v>
      </c>
      <c r="I163" s="24"/>
    </row>
    <row r="164" spans="1:9" hidden="1" outlineLevel="1" x14ac:dyDescent="0.25">
      <c r="A164" s="11"/>
      <c r="B164" s="36">
        <f t="shared" ref="B164:B172" si="62">IF(C164&gt;0,RANK(C164,C$163:C$172,1),0)</f>
        <v>0</v>
      </c>
      <c r="C164" s="25">
        <f t="shared" si="59"/>
        <v>0</v>
      </c>
      <c r="D164" s="32">
        <f t="shared" si="60"/>
        <v>0</v>
      </c>
      <c r="E164" s="36"/>
      <c r="F164" s="32">
        <f t="shared" si="61"/>
        <v>0</v>
      </c>
      <c r="G164" s="25"/>
      <c r="H164" s="25">
        <f t="shared" ref="H164:H172" si="63">IF(G164&gt;0,RANK(G164,G$163:G$172,0),0)</f>
        <v>0</v>
      </c>
      <c r="I164" s="24"/>
    </row>
    <row r="165" spans="1:9" hidden="1" outlineLevel="1" x14ac:dyDescent="0.25">
      <c r="A165" s="11"/>
      <c r="B165" s="36">
        <f t="shared" si="62"/>
        <v>0</v>
      </c>
      <c r="C165" s="25">
        <f t="shared" si="59"/>
        <v>0</v>
      </c>
      <c r="D165" s="32">
        <f t="shared" si="60"/>
        <v>0</v>
      </c>
      <c r="E165" s="36"/>
      <c r="F165" s="32">
        <f t="shared" si="61"/>
        <v>0</v>
      </c>
      <c r="G165" s="25"/>
      <c r="H165" s="25">
        <f t="shared" si="63"/>
        <v>0</v>
      </c>
      <c r="I165" s="24"/>
    </row>
    <row r="166" spans="1:9" hidden="1" outlineLevel="1" x14ac:dyDescent="0.25">
      <c r="A166" s="11"/>
      <c r="B166" s="36">
        <f t="shared" si="62"/>
        <v>0</v>
      </c>
      <c r="C166" s="25">
        <f t="shared" si="59"/>
        <v>0</v>
      </c>
      <c r="D166" s="32">
        <f t="shared" si="60"/>
        <v>0</v>
      </c>
      <c r="E166" s="36"/>
      <c r="F166" s="32">
        <f t="shared" si="61"/>
        <v>0</v>
      </c>
      <c r="G166" s="25"/>
      <c r="H166" s="25">
        <f t="shared" si="63"/>
        <v>0</v>
      </c>
      <c r="I166" s="24"/>
    </row>
    <row r="167" spans="1:9" hidden="1" outlineLevel="1" x14ac:dyDescent="0.25">
      <c r="A167" s="11"/>
      <c r="B167" s="36">
        <f t="shared" si="62"/>
        <v>0</v>
      </c>
      <c r="C167" s="25">
        <f t="shared" si="59"/>
        <v>0</v>
      </c>
      <c r="D167" s="32">
        <f t="shared" si="60"/>
        <v>0</v>
      </c>
      <c r="E167" s="36"/>
      <c r="F167" s="32">
        <f t="shared" si="61"/>
        <v>0</v>
      </c>
      <c r="G167" s="25"/>
      <c r="H167" s="25">
        <f t="shared" si="63"/>
        <v>0</v>
      </c>
      <c r="I167" s="24"/>
    </row>
    <row r="168" spans="1:9" hidden="1" outlineLevel="1" x14ac:dyDescent="0.25">
      <c r="A168" s="11"/>
      <c r="B168" s="36">
        <f t="shared" si="62"/>
        <v>0</v>
      </c>
      <c r="C168" s="25">
        <f t="shared" si="59"/>
        <v>0</v>
      </c>
      <c r="D168" s="32">
        <f t="shared" si="60"/>
        <v>0</v>
      </c>
      <c r="E168" s="36"/>
      <c r="F168" s="32">
        <f t="shared" si="61"/>
        <v>0</v>
      </c>
      <c r="G168" s="25"/>
      <c r="H168" s="25">
        <f t="shared" si="63"/>
        <v>0</v>
      </c>
      <c r="I168" s="24"/>
    </row>
    <row r="169" spans="1:9" hidden="1" outlineLevel="1" x14ac:dyDescent="0.25">
      <c r="A169" s="11"/>
      <c r="B169" s="36">
        <f t="shared" si="62"/>
        <v>0</v>
      </c>
      <c r="C169" s="25">
        <f t="shared" si="59"/>
        <v>0</v>
      </c>
      <c r="D169" s="32">
        <f t="shared" si="60"/>
        <v>0</v>
      </c>
      <c r="E169" s="36"/>
      <c r="F169" s="32">
        <f t="shared" si="61"/>
        <v>0</v>
      </c>
      <c r="G169" s="25"/>
      <c r="H169" s="25">
        <f t="shared" si="63"/>
        <v>0</v>
      </c>
      <c r="I169" s="24"/>
    </row>
    <row r="170" spans="1:9" hidden="1" outlineLevel="1" x14ac:dyDescent="0.25">
      <c r="A170" s="11"/>
      <c r="B170" s="36">
        <f t="shared" si="62"/>
        <v>0</v>
      </c>
      <c r="C170" s="25">
        <f t="shared" si="59"/>
        <v>0</v>
      </c>
      <c r="D170" s="32">
        <f t="shared" si="60"/>
        <v>0</v>
      </c>
      <c r="E170" s="36"/>
      <c r="F170" s="32">
        <f t="shared" si="61"/>
        <v>0</v>
      </c>
      <c r="G170" s="25"/>
      <c r="H170" s="25">
        <f t="shared" si="63"/>
        <v>0</v>
      </c>
      <c r="I170" s="24"/>
    </row>
    <row r="171" spans="1:9" hidden="1" outlineLevel="1" x14ac:dyDescent="0.25">
      <c r="A171" s="11"/>
      <c r="B171" s="36">
        <f t="shared" si="62"/>
        <v>0</v>
      </c>
      <c r="C171" s="25">
        <f t="shared" si="59"/>
        <v>0</v>
      </c>
      <c r="D171" s="32">
        <f t="shared" si="60"/>
        <v>0</v>
      </c>
      <c r="E171" s="36"/>
      <c r="F171" s="32">
        <f t="shared" si="61"/>
        <v>0</v>
      </c>
      <c r="G171" s="25"/>
      <c r="H171" s="25">
        <f t="shared" si="63"/>
        <v>0</v>
      </c>
      <c r="I171" s="24"/>
    </row>
    <row r="172" spans="1:9" hidden="1" outlineLevel="1" x14ac:dyDescent="0.25">
      <c r="A172" s="11"/>
      <c r="B172" s="36">
        <f t="shared" si="62"/>
        <v>0</v>
      </c>
      <c r="C172" s="25">
        <f t="shared" si="59"/>
        <v>0</v>
      </c>
      <c r="D172" s="32">
        <f t="shared" si="60"/>
        <v>0</v>
      </c>
      <c r="E172" s="36"/>
      <c r="F172" s="32">
        <f t="shared" si="61"/>
        <v>0</v>
      </c>
      <c r="G172" s="25"/>
      <c r="H172" s="25">
        <f t="shared" si="63"/>
        <v>0</v>
      </c>
      <c r="I172" s="24"/>
    </row>
    <row r="173" spans="1:9" hidden="1" outlineLevel="1" x14ac:dyDescent="0.25">
      <c r="A173" s="21"/>
      <c r="B173" s="22"/>
      <c r="C173" s="20"/>
      <c r="D173" s="23"/>
      <c r="E173" s="22"/>
      <c r="F173" s="23"/>
      <c r="G173" s="20"/>
      <c r="H173" s="20"/>
      <c r="I173" s="23"/>
    </row>
    <row r="174" spans="1:9" hidden="1" outlineLevel="1" x14ac:dyDescent="0.25">
      <c r="A174" s="10" t="s">
        <v>25</v>
      </c>
      <c r="B174" s="35"/>
      <c r="D174" s="24"/>
      <c r="E174" s="35"/>
      <c r="F174" s="24"/>
      <c r="I174" s="24"/>
    </row>
    <row r="175" spans="1:9" hidden="1" outlineLevel="1" x14ac:dyDescent="0.25">
      <c r="A175" s="11"/>
      <c r="B175" s="36">
        <f>IF(C175&gt;0,RANK(C175,C$175:C$184,1),0)</f>
        <v>0</v>
      </c>
      <c r="C175" s="25">
        <f t="shared" ref="C175:C184" si="64">+F175+H175+I175</f>
        <v>0</v>
      </c>
      <c r="D175" s="32">
        <f t="shared" ref="D175:D184" si="65">E175+G175</f>
        <v>0</v>
      </c>
      <c r="E175" s="36"/>
      <c r="F175" s="32">
        <f t="shared" ref="F175:F184" si="66">IF(E175&gt;0,RANK(E175,E$175:E$184,0),0)</f>
        <v>0</v>
      </c>
      <c r="G175" s="25"/>
      <c r="H175" s="25">
        <f>IF(G175&gt;0,RANK(G175,G$175:G$184,0),0)</f>
        <v>0</v>
      </c>
      <c r="I175" s="24"/>
    </row>
    <row r="176" spans="1:9" hidden="1" outlineLevel="1" x14ac:dyDescent="0.25">
      <c r="A176" s="11"/>
      <c r="B176" s="36">
        <f t="shared" ref="B176:B184" si="67">IF(C176&gt;0,RANK(C176,C$175:C$184,1),0)</f>
        <v>0</v>
      </c>
      <c r="C176" s="25">
        <f t="shared" si="64"/>
        <v>0</v>
      </c>
      <c r="D176" s="32">
        <f t="shared" si="65"/>
        <v>0</v>
      </c>
      <c r="E176" s="36"/>
      <c r="F176" s="32">
        <f t="shared" si="66"/>
        <v>0</v>
      </c>
      <c r="G176" s="25"/>
      <c r="H176" s="25">
        <f t="shared" ref="H176:H184" si="68">IF(G176&gt;0,RANK(G176,G$175:G$184,0),0)</f>
        <v>0</v>
      </c>
      <c r="I176" s="24"/>
    </row>
    <row r="177" spans="1:9" hidden="1" outlineLevel="1" x14ac:dyDescent="0.25">
      <c r="A177" s="11"/>
      <c r="B177" s="36">
        <f t="shared" si="67"/>
        <v>0</v>
      </c>
      <c r="C177" s="25">
        <f t="shared" si="64"/>
        <v>0</v>
      </c>
      <c r="D177" s="32">
        <f t="shared" si="65"/>
        <v>0</v>
      </c>
      <c r="E177" s="36"/>
      <c r="F177" s="32">
        <f t="shared" si="66"/>
        <v>0</v>
      </c>
      <c r="G177" s="25"/>
      <c r="H177" s="25">
        <f t="shared" si="68"/>
        <v>0</v>
      </c>
      <c r="I177" s="24"/>
    </row>
    <row r="178" spans="1:9" hidden="1" outlineLevel="1" x14ac:dyDescent="0.25">
      <c r="A178" s="11"/>
      <c r="B178" s="36">
        <f t="shared" si="67"/>
        <v>0</v>
      </c>
      <c r="C178" s="25">
        <f t="shared" si="64"/>
        <v>0</v>
      </c>
      <c r="D178" s="32">
        <f t="shared" si="65"/>
        <v>0</v>
      </c>
      <c r="E178" s="36"/>
      <c r="F178" s="32">
        <f t="shared" si="66"/>
        <v>0</v>
      </c>
      <c r="G178" s="25"/>
      <c r="H178" s="25">
        <f t="shared" si="68"/>
        <v>0</v>
      </c>
      <c r="I178" s="24"/>
    </row>
    <row r="179" spans="1:9" hidden="1" outlineLevel="1" x14ac:dyDescent="0.25">
      <c r="A179" s="11"/>
      <c r="B179" s="36">
        <f t="shared" si="67"/>
        <v>0</v>
      </c>
      <c r="C179" s="25">
        <f t="shared" si="64"/>
        <v>0</v>
      </c>
      <c r="D179" s="32">
        <f t="shared" si="65"/>
        <v>0</v>
      </c>
      <c r="E179" s="36"/>
      <c r="F179" s="32">
        <f t="shared" si="66"/>
        <v>0</v>
      </c>
      <c r="G179" s="25"/>
      <c r="H179" s="25">
        <f t="shared" si="68"/>
        <v>0</v>
      </c>
      <c r="I179" s="24"/>
    </row>
    <row r="180" spans="1:9" hidden="1" outlineLevel="1" x14ac:dyDescent="0.25">
      <c r="A180" s="11"/>
      <c r="B180" s="36">
        <f t="shared" si="67"/>
        <v>0</v>
      </c>
      <c r="C180" s="25">
        <f t="shared" si="64"/>
        <v>0</v>
      </c>
      <c r="D180" s="32">
        <f t="shared" si="65"/>
        <v>0</v>
      </c>
      <c r="E180" s="36"/>
      <c r="F180" s="32">
        <f t="shared" si="66"/>
        <v>0</v>
      </c>
      <c r="G180" s="25"/>
      <c r="H180" s="25">
        <f t="shared" si="68"/>
        <v>0</v>
      </c>
      <c r="I180" s="24"/>
    </row>
    <row r="181" spans="1:9" hidden="1" outlineLevel="1" x14ac:dyDescent="0.25">
      <c r="A181" s="11"/>
      <c r="B181" s="36">
        <f t="shared" si="67"/>
        <v>0</v>
      </c>
      <c r="C181" s="25">
        <f t="shared" si="64"/>
        <v>0</v>
      </c>
      <c r="D181" s="32">
        <f t="shared" si="65"/>
        <v>0</v>
      </c>
      <c r="E181" s="36"/>
      <c r="F181" s="32">
        <f t="shared" si="66"/>
        <v>0</v>
      </c>
      <c r="G181" s="25"/>
      <c r="H181" s="25">
        <f t="shared" si="68"/>
        <v>0</v>
      </c>
      <c r="I181" s="24"/>
    </row>
    <row r="182" spans="1:9" hidden="1" outlineLevel="1" x14ac:dyDescent="0.25">
      <c r="A182" s="11"/>
      <c r="B182" s="36">
        <f t="shared" si="67"/>
        <v>0</v>
      </c>
      <c r="C182" s="25">
        <f t="shared" si="64"/>
        <v>0</v>
      </c>
      <c r="D182" s="32">
        <f t="shared" si="65"/>
        <v>0</v>
      </c>
      <c r="E182" s="36"/>
      <c r="F182" s="32">
        <f t="shared" si="66"/>
        <v>0</v>
      </c>
      <c r="G182" s="25"/>
      <c r="H182" s="25">
        <f t="shared" si="68"/>
        <v>0</v>
      </c>
      <c r="I182" s="24"/>
    </row>
    <row r="183" spans="1:9" hidden="1" outlineLevel="1" x14ac:dyDescent="0.25">
      <c r="A183" s="11"/>
      <c r="B183" s="36">
        <f t="shared" si="67"/>
        <v>0</v>
      </c>
      <c r="C183" s="25">
        <f t="shared" si="64"/>
        <v>0</v>
      </c>
      <c r="D183" s="32">
        <f t="shared" si="65"/>
        <v>0</v>
      </c>
      <c r="E183" s="36"/>
      <c r="F183" s="32">
        <f t="shared" si="66"/>
        <v>0</v>
      </c>
      <c r="G183" s="25"/>
      <c r="H183" s="25">
        <f t="shared" si="68"/>
        <v>0</v>
      </c>
      <c r="I183" s="24"/>
    </row>
    <row r="184" spans="1:9" hidden="1" outlineLevel="1" x14ac:dyDescent="0.25">
      <c r="A184" s="11"/>
      <c r="B184" s="36">
        <f t="shared" si="67"/>
        <v>0</v>
      </c>
      <c r="C184" s="25">
        <f t="shared" si="64"/>
        <v>0</v>
      </c>
      <c r="D184" s="32">
        <f t="shared" si="65"/>
        <v>0</v>
      </c>
      <c r="E184" s="36"/>
      <c r="F184" s="32">
        <f t="shared" si="66"/>
        <v>0</v>
      </c>
      <c r="G184" s="25"/>
      <c r="H184" s="25">
        <f t="shared" si="68"/>
        <v>0</v>
      </c>
      <c r="I184" s="24"/>
    </row>
    <row r="185" spans="1:9" hidden="1" outlineLevel="1" x14ac:dyDescent="0.25">
      <c r="A185" s="21"/>
      <c r="B185" s="22"/>
      <c r="C185" s="20"/>
      <c r="D185" s="23"/>
      <c r="E185" s="22"/>
      <c r="F185" s="23"/>
      <c r="G185" s="20"/>
      <c r="H185" s="20"/>
      <c r="I185" s="23"/>
    </row>
    <row r="186" spans="1:9" hidden="1" outlineLevel="1" x14ac:dyDescent="0.25">
      <c r="A186" s="10" t="s">
        <v>26</v>
      </c>
      <c r="B186" s="35"/>
      <c r="D186" s="24"/>
      <c r="E186" s="35"/>
      <c r="F186" s="24"/>
      <c r="I186" s="24"/>
    </row>
    <row r="187" spans="1:9" hidden="1" outlineLevel="1" x14ac:dyDescent="0.25">
      <c r="A187" s="11"/>
      <c r="B187" s="36">
        <f>IF(C187&gt;0,RANK(C187,C$187:C$196,1),0)</f>
        <v>0</v>
      </c>
      <c r="C187" s="25">
        <f t="shared" ref="C187:C196" si="69">+F187+H187+I187</f>
        <v>0</v>
      </c>
      <c r="D187" s="32">
        <f t="shared" ref="D187:D196" si="70">E187+G187</f>
        <v>0</v>
      </c>
      <c r="E187" s="36"/>
      <c r="F187" s="32">
        <f t="shared" ref="F187:F196" si="71">IF(E187&gt;0,RANK(E187,E$187:E$196,0),0)</f>
        <v>0</v>
      </c>
      <c r="G187" s="25"/>
      <c r="H187" s="25">
        <f>IF(G187&gt;0,RANK(G187,G$187:G$196,0),0)</f>
        <v>0</v>
      </c>
      <c r="I187" s="24"/>
    </row>
    <row r="188" spans="1:9" hidden="1" outlineLevel="1" x14ac:dyDescent="0.25">
      <c r="A188" s="11"/>
      <c r="B188" s="36">
        <f t="shared" ref="B188:B196" si="72">IF(C188&gt;0,RANK(C188,C$187:C$196,1),0)</f>
        <v>0</v>
      </c>
      <c r="C188" s="25">
        <f t="shared" si="69"/>
        <v>0</v>
      </c>
      <c r="D188" s="32">
        <f t="shared" si="70"/>
        <v>0</v>
      </c>
      <c r="E188" s="36"/>
      <c r="F188" s="32">
        <f t="shared" si="71"/>
        <v>0</v>
      </c>
      <c r="G188" s="25"/>
      <c r="H188" s="25">
        <f t="shared" ref="H188:H196" si="73">IF(G188&gt;0,RANK(G188,G$187:G$196,0),0)</f>
        <v>0</v>
      </c>
      <c r="I188" s="24"/>
    </row>
    <row r="189" spans="1:9" hidden="1" outlineLevel="1" x14ac:dyDescent="0.25">
      <c r="A189" s="11"/>
      <c r="B189" s="36">
        <f t="shared" si="72"/>
        <v>0</v>
      </c>
      <c r="C189" s="25">
        <f t="shared" si="69"/>
        <v>0</v>
      </c>
      <c r="D189" s="32">
        <f t="shared" si="70"/>
        <v>0</v>
      </c>
      <c r="E189" s="36"/>
      <c r="F189" s="32">
        <f t="shared" si="71"/>
        <v>0</v>
      </c>
      <c r="G189" s="25"/>
      <c r="H189" s="25">
        <f t="shared" si="73"/>
        <v>0</v>
      </c>
      <c r="I189" s="24"/>
    </row>
    <row r="190" spans="1:9" hidden="1" outlineLevel="1" x14ac:dyDescent="0.25">
      <c r="A190" s="11"/>
      <c r="B190" s="36">
        <f t="shared" si="72"/>
        <v>0</v>
      </c>
      <c r="C190" s="25">
        <f t="shared" si="69"/>
        <v>0</v>
      </c>
      <c r="D190" s="32">
        <f t="shared" si="70"/>
        <v>0</v>
      </c>
      <c r="E190" s="36"/>
      <c r="F190" s="32">
        <f t="shared" si="71"/>
        <v>0</v>
      </c>
      <c r="G190" s="25"/>
      <c r="H190" s="25">
        <f t="shared" si="73"/>
        <v>0</v>
      </c>
      <c r="I190" s="24"/>
    </row>
    <row r="191" spans="1:9" hidden="1" outlineLevel="1" x14ac:dyDescent="0.25">
      <c r="A191" s="11"/>
      <c r="B191" s="36">
        <f t="shared" si="72"/>
        <v>0</v>
      </c>
      <c r="C191" s="25">
        <f t="shared" si="69"/>
        <v>0</v>
      </c>
      <c r="D191" s="32">
        <f t="shared" si="70"/>
        <v>0</v>
      </c>
      <c r="E191" s="36"/>
      <c r="F191" s="32">
        <f t="shared" si="71"/>
        <v>0</v>
      </c>
      <c r="G191" s="25"/>
      <c r="H191" s="25">
        <f t="shared" si="73"/>
        <v>0</v>
      </c>
      <c r="I191" s="24"/>
    </row>
    <row r="192" spans="1:9" hidden="1" outlineLevel="1" x14ac:dyDescent="0.25">
      <c r="A192" s="11"/>
      <c r="B192" s="36">
        <f t="shared" si="72"/>
        <v>0</v>
      </c>
      <c r="C192" s="25">
        <f t="shared" si="69"/>
        <v>0</v>
      </c>
      <c r="D192" s="32">
        <f t="shared" si="70"/>
        <v>0</v>
      </c>
      <c r="E192" s="36"/>
      <c r="F192" s="32">
        <f t="shared" si="71"/>
        <v>0</v>
      </c>
      <c r="G192" s="25"/>
      <c r="H192" s="25">
        <f t="shared" si="73"/>
        <v>0</v>
      </c>
      <c r="I192" s="24"/>
    </row>
    <row r="193" spans="1:9" hidden="1" outlineLevel="1" x14ac:dyDescent="0.25">
      <c r="A193" s="11"/>
      <c r="B193" s="36">
        <f t="shared" si="72"/>
        <v>0</v>
      </c>
      <c r="C193" s="25">
        <f t="shared" si="69"/>
        <v>0</v>
      </c>
      <c r="D193" s="32">
        <f t="shared" si="70"/>
        <v>0</v>
      </c>
      <c r="E193" s="36"/>
      <c r="F193" s="32">
        <f t="shared" si="71"/>
        <v>0</v>
      </c>
      <c r="G193" s="25"/>
      <c r="H193" s="25">
        <f t="shared" si="73"/>
        <v>0</v>
      </c>
      <c r="I193" s="24"/>
    </row>
    <row r="194" spans="1:9" hidden="1" outlineLevel="1" x14ac:dyDescent="0.25">
      <c r="A194" s="11"/>
      <c r="B194" s="36">
        <f t="shared" si="72"/>
        <v>0</v>
      </c>
      <c r="C194" s="25">
        <f t="shared" si="69"/>
        <v>0</v>
      </c>
      <c r="D194" s="32">
        <f t="shared" si="70"/>
        <v>0</v>
      </c>
      <c r="E194" s="36"/>
      <c r="F194" s="32">
        <f t="shared" si="71"/>
        <v>0</v>
      </c>
      <c r="G194" s="25"/>
      <c r="H194" s="25">
        <f t="shared" si="73"/>
        <v>0</v>
      </c>
      <c r="I194" s="24"/>
    </row>
    <row r="195" spans="1:9" hidden="1" outlineLevel="1" x14ac:dyDescent="0.25">
      <c r="A195" s="11"/>
      <c r="B195" s="36">
        <f t="shared" si="72"/>
        <v>0</v>
      </c>
      <c r="C195" s="25">
        <f t="shared" si="69"/>
        <v>0</v>
      </c>
      <c r="D195" s="32">
        <f t="shared" si="70"/>
        <v>0</v>
      </c>
      <c r="E195" s="36"/>
      <c r="F195" s="32">
        <f t="shared" si="71"/>
        <v>0</v>
      </c>
      <c r="G195" s="25"/>
      <c r="H195" s="25">
        <f t="shared" si="73"/>
        <v>0</v>
      </c>
      <c r="I195" s="24"/>
    </row>
    <row r="196" spans="1:9" hidden="1" outlineLevel="1" x14ac:dyDescent="0.25">
      <c r="A196" s="11"/>
      <c r="B196" s="36">
        <f t="shared" si="72"/>
        <v>0</v>
      </c>
      <c r="C196" s="25">
        <f t="shared" si="69"/>
        <v>0</v>
      </c>
      <c r="D196" s="32">
        <f t="shared" si="70"/>
        <v>0</v>
      </c>
      <c r="E196" s="36"/>
      <c r="F196" s="32">
        <f t="shared" si="71"/>
        <v>0</v>
      </c>
      <c r="G196" s="25"/>
      <c r="H196" s="25">
        <f t="shared" si="73"/>
        <v>0</v>
      </c>
      <c r="I196" s="24"/>
    </row>
    <row r="197" spans="1:9" hidden="1" outlineLevel="1" x14ac:dyDescent="0.25">
      <c r="A197" s="21"/>
      <c r="B197" s="22"/>
      <c r="C197" s="22"/>
      <c r="D197" s="23"/>
      <c r="E197" s="22"/>
      <c r="F197" s="23"/>
      <c r="G197" s="20"/>
      <c r="H197" s="20"/>
      <c r="I197" s="23"/>
    </row>
    <row r="198" spans="1:9" hidden="1" outlineLevel="1" x14ac:dyDescent="0.25">
      <c r="A198" s="12" t="s">
        <v>27</v>
      </c>
      <c r="B198" s="35"/>
      <c r="D198" s="32">
        <f t="shared" ref="D198:D208" si="74">E198+G198</f>
        <v>0</v>
      </c>
      <c r="E198" s="35"/>
      <c r="F198" s="24"/>
      <c r="I198" s="24"/>
    </row>
    <row r="199" spans="1:9" hidden="1" outlineLevel="1" x14ac:dyDescent="0.25">
      <c r="A199" s="11"/>
      <c r="B199" s="36">
        <f>IF(C199&gt;0,RANK(C199,C$199:C$208,1),0)</f>
        <v>0</v>
      </c>
      <c r="C199" s="25">
        <f t="shared" ref="C199:C208" si="75">+F199+H199+I199</f>
        <v>0</v>
      </c>
      <c r="D199" s="32">
        <f t="shared" si="74"/>
        <v>0</v>
      </c>
      <c r="E199" s="36"/>
      <c r="F199" s="32">
        <f t="shared" ref="F199:F208" si="76">IF(E199&gt;0,RANK(E199,E$199:E$208,0),0)</f>
        <v>0</v>
      </c>
      <c r="G199" s="25"/>
      <c r="H199" s="25">
        <f>IF(G199&gt;0,RANK(G199,G$199:G$208,0),0)</f>
        <v>0</v>
      </c>
      <c r="I199" s="24"/>
    </row>
    <row r="200" spans="1:9" hidden="1" outlineLevel="1" x14ac:dyDescent="0.25">
      <c r="A200" s="11"/>
      <c r="B200" s="36">
        <f t="shared" ref="B200:B208" si="77">IF(C200&gt;0,RANK(C200,C$199:C$208,1),0)</f>
        <v>0</v>
      </c>
      <c r="C200" s="25">
        <f t="shared" si="75"/>
        <v>0</v>
      </c>
      <c r="D200" s="32">
        <f t="shared" si="74"/>
        <v>0</v>
      </c>
      <c r="E200" s="36"/>
      <c r="F200" s="32">
        <f t="shared" si="76"/>
        <v>0</v>
      </c>
      <c r="G200" s="25"/>
      <c r="H200" s="25">
        <f t="shared" ref="H200:H208" si="78">IF(G200&gt;0,RANK(G200,G$199:G$208,0),0)</f>
        <v>0</v>
      </c>
      <c r="I200" s="24"/>
    </row>
    <row r="201" spans="1:9" hidden="1" outlineLevel="1" x14ac:dyDescent="0.25">
      <c r="A201" s="11"/>
      <c r="B201" s="36">
        <f t="shared" si="77"/>
        <v>0</v>
      </c>
      <c r="C201" s="25">
        <f t="shared" si="75"/>
        <v>0</v>
      </c>
      <c r="D201" s="32">
        <f t="shared" si="74"/>
        <v>0</v>
      </c>
      <c r="E201" s="36"/>
      <c r="F201" s="32">
        <f t="shared" si="76"/>
        <v>0</v>
      </c>
      <c r="G201" s="25"/>
      <c r="H201" s="25">
        <f t="shared" si="78"/>
        <v>0</v>
      </c>
      <c r="I201" s="24"/>
    </row>
    <row r="202" spans="1:9" hidden="1" outlineLevel="1" x14ac:dyDescent="0.25">
      <c r="A202" s="11"/>
      <c r="B202" s="36">
        <f t="shared" si="77"/>
        <v>0</v>
      </c>
      <c r="C202" s="25">
        <f t="shared" si="75"/>
        <v>0</v>
      </c>
      <c r="D202" s="32">
        <f t="shared" si="74"/>
        <v>0</v>
      </c>
      <c r="E202" s="36"/>
      <c r="F202" s="32">
        <f t="shared" si="76"/>
        <v>0</v>
      </c>
      <c r="G202" s="25"/>
      <c r="H202" s="25">
        <f t="shared" si="78"/>
        <v>0</v>
      </c>
      <c r="I202" s="24"/>
    </row>
    <row r="203" spans="1:9" hidden="1" outlineLevel="1" x14ac:dyDescent="0.25">
      <c r="A203" s="11"/>
      <c r="B203" s="36">
        <f t="shared" si="77"/>
        <v>0</v>
      </c>
      <c r="C203" s="25">
        <f t="shared" si="75"/>
        <v>0</v>
      </c>
      <c r="D203" s="32">
        <f t="shared" si="74"/>
        <v>0</v>
      </c>
      <c r="E203" s="36"/>
      <c r="F203" s="32">
        <f t="shared" si="76"/>
        <v>0</v>
      </c>
      <c r="G203" s="25"/>
      <c r="H203" s="25">
        <f t="shared" si="78"/>
        <v>0</v>
      </c>
      <c r="I203" s="24"/>
    </row>
    <row r="204" spans="1:9" hidden="1" outlineLevel="1" x14ac:dyDescent="0.25">
      <c r="A204" s="11"/>
      <c r="B204" s="36">
        <f t="shared" si="77"/>
        <v>0</v>
      </c>
      <c r="C204" s="25">
        <f t="shared" si="75"/>
        <v>0</v>
      </c>
      <c r="D204" s="32">
        <f t="shared" si="74"/>
        <v>0</v>
      </c>
      <c r="E204" s="36"/>
      <c r="F204" s="32">
        <f t="shared" si="76"/>
        <v>0</v>
      </c>
      <c r="G204" s="25"/>
      <c r="H204" s="25">
        <f t="shared" si="78"/>
        <v>0</v>
      </c>
      <c r="I204" s="24"/>
    </row>
    <row r="205" spans="1:9" hidden="1" outlineLevel="1" x14ac:dyDescent="0.25">
      <c r="A205" s="11"/>
      <c r="B205" s="36">
        <f t="shared" si="77"/>
        <v>0</v>
      </c>
      <c r="C205" s="25">
        <f t="shared" si="75"/>
        <v>0</v>
      </c>
      <c r="D205" s="32">
        <f t="shared" si="74"/>
        <v>0</v>
      </c>
      <c r="E205" s="36"/>
      <c r="F205" s="32">
        <f t="shared" si="76"/>
        <v>0</v>
      </c>
      <c r="G205" s="25"/>
      <c r="H205" s="25">
        <f t="shared" si="78"/>
        <v>0</v>
      </c>
      <c r="I205" s="24"/>
    </row>
    <row r="206" spans="1:9" hidden="1" outlineLevel="1" x14ac:dyDescent="0.25">
      <c r="A206" s="11"/>
      <c r="B206" s="36">
        <f t="shared" si="77"/>
        <v>0</v>
      </c>
      <c r="C206" s="25">
        <f t="shared" si="75"/>
        <v>0</v>
      </c>
      <c r="D206" s="32">
        <f t="shared" si="74"/>
        <v>0</v>
      </c>
      <c r="E206" s="36"/>
      <c r="F206" s="32">
        <f t="shared" si="76"/>
        <v>0</v>
      </c>
      <c r="G206" s="25"/>
      <c r="H206" s="25">
        <f t="shared" si="78"/>
        <v>0</v>
      </c>
      <c r="I206" s="24"/>
    </row>
    <row r="207" spans="1:9" hidden="1" outlineLevel="1" x14ac:dyDescent="0.25">
      <c r="A207" s="11"/>
      <c r="B207" s="36">
        <f t="shared" si="77"/>
        <v>0</v>
      </c>
      <c r="C207" s="25">
        <f t="shared" si="75"/>
        <v>0</v>
      </c>
      <c r="D207" s="32">
        <f t="shared" si="74"/>
        <v>0</v>
      </c>
      <c r="E207" s="36"/>
      <c r="F207" s="32">
        <f t="shared" si="76"/>
        <v>0</v>
      </c>
      <c r="G207" s="25"/>
      <c r="H207" s="25">
        <f t="shared" si="78"/>
        <v>0</v>
      </c>
      <c r="I207" s="24"/>
    </row>
    <row r="208" spans="1:9" hidden="1" outlineLevel="1" x14ac:dyDescent="0.25">
      <c r="A208" s="11"/>
      <c r="B208" s="36">
        <f t="shared" si="77"/>
        <v>0</v>
      </c>
      <c r="C208" s="25">
        <f t="shared" si="75"/>
        <v>0</v>
      </c>
      <c r="D208" s="32">
        <f t="shared" si="74"/>
        <v>0</v>
      </c>
      <c r="E208" s="36"/>
      <c r="F208" s="32">
        <f t="shared" si="76"/>
        <v>0</v>
      </c>
      <c r="G208" s="25"/>
      <c r="H208" s="25">
        <f t="shared" si="78"/>
        <v>0</v>
      </c>
      <c r="I208" s="24"/>
    </row>
    <row r="209" spans="1:9" hidden="1" outlineLevel="1" x14ac:dyDescent="0.25">
      <c r="A209" s="21"/>
      <c r="B209" s="22"/>
      <c r="C209" s="20"/>
      <c r="D209" s="23"/>
      <c r="E209" s="22"/>
      <c r="F209" s="23"/>
      <c r="G209" s="20"/>
      <c r="H209" s="20"/>
      <c r="I209" s="23"/>
    </row>
    <row r="210" spans="1:9" hidden="1" outlineLevel="1" x14ac:dyDescent="0.25">
      <c r="A210" s="10" t="s">
        <v>28</v>
      </c>
      <c r="B210" s="35"/>
      <c r="D210" s="24"/>
      <c r="E210" s="35"/>
      <c r="F210" s="24"/>
      <c r="I210" s="24"/>
    </row>
    <row r="211" spans="1:9" hidden="1" outlineLevel="1" x14ac:dyDescent="0.25">
      <c r="A211" s="11"/>
      <c r="B211" s="36">
        <f>IF(C211&gt;0,RANK(C211,C$211:C$220,1),0)</f>
        <v>0</v>
      </c>
      <c r="C211" s="25">
        <f t="shared" ref="C211:C220" si="79">+F211+H211+I211</f>
        <v>0</v>
      </c>
      <c r="D211" s="32">
        <f t="shared" ref="D211:D220" si="80">E211+G211</f>
        <v>0</v>
      </c>
      <c r="E211" s="36"/>
      <c r="F211" s="32">
        <f t="shared" ref="F211:F220" si="81">IF(E211&gt;0,RANK(E211,E$211:E$220,0),0)</f>
        <v>0</v>
      </c>
      <c r="G211" s="25"/>
      <c r="H211" s="25">
        <f>IF(G211&gt;0,RANK(G211,G$211:G$220,0),0)</f>
        <v>0</v>
      </c>
      <c r="I211" s="24"/>
    </row>
    <row r="212" spans="1:9" hidden="1" outlineLevel="1" x14ac:dyDescent="0.25">
      <c r="A212" s="11"/>
      <c r="B212" s="36">
        <f t="shared" ref="B212:B220" si="82">IF(C212&gt;0,RANK(C212,C$211:C$220,1),0)</f>
        <v>0</v>
      </c>
      <c r="C212" s="25">
        <f t="shared" si="79"/>
        <v>0</v>
      </c>
      <c r="D212" s="32">
        <f t="shared" si="80"/>
        <v>0</v>
      </c>
      <c r="E212" s="36"/>
      <c r="F212" s="32">
        <f t="shared" si="81"/>
        <v>0</v>
      </c>
      <c r="G212" s="25"/>
      <c r="H212" s="25">
        <f t="shared" ref="H212:H220" si="83">IF(G212&gt;0,RANK(G212,G$211:G$220,0),0)</f>
        <v>0</v>
      </c>
      <c r="I212" s="24"/>
    </row>
    <row r="213" spans="1:9" hidden="1" outlineLevel="1" x14ac:dyDescent="0.25">
      <c r="A213" s="11"/>
      <c r="B213" s="36">
        <f t="shared" si="82"/>
        <v>0</v>
      </c>
      <c r="C213" s="25">
        <f t="shared" si="79"/>
        <v>0</v>
      </c>
      <c r="D213" s="32">
        <f t="shared" si="80"/>
        <v>0</v>
      </c>
      <c r="E213" s="36"/>
      <c r="F213" s="32">
        <f t="shared" si="81"/>
        <v>0</v>
      </c>
      <c r="G213" s="25"/>
      <c r="H213" s="25">
        <f t="shared" si="83"/>
        <v>0</v>
      </c>
      <c r="I213" s="24"/>
    </row>
    <row r="214" spans="1:9" hidden="1" outlineLevel="1" x14ac:dyDescent="0.25">
      <c r="A214" s="11"/>
      <c r="B214" s="36">
        <f t="shared" si="82"/>
        <v>0</v>
      </c>
      <c r="C214" s="25">
        <f t="shared" si="79"/>
        <v>0</v>
      </c>
      <c r="D214" s="32">
        <f t="shared" si="80"/>
        <v>0</v>
      </c>
      <c r="E214" s="36"/>
      <c r="F214" s="32">
        <f t="shared" si="81"/>
        <v>0</v>
      </c>
      <c r="G214" s="25"/>
      <c r="H214" s="25">
        <f t="shared" si="83"/>
        <v>0</v>
      </c>
      <c r="I214" s="24"/>
    </row>
    <row r="215" spans="1:9" hidden="1" outlineLevel="1" x14ac:dyDescent="0.25">
      <c r="A215" s="11"/>
      <c r="B215" s="36">
        <f t="shared" si="82"/>
        <v>0</v>
      </c>
      <c r="C215" s="25">
        <f t="shared" si="79"/>
        <v>0</v>
      </c>
      <c r="D215" s="32">
        <f t="shared" si="80"/>
        <v>0</v>
      </c>
      <c r="E215" s="36"/>
      <c r="F215" s="32">
        <f t="shared" si="81"/>
        <v>0</v>
      </c>
      <c r="G215" s="25"/>
      <c r="H215" s="25">
        <f t="shared" si="83"/>
        <v>0</v>
      </c>
      <c r="I215" s="24"/>
    </row>
    <row r="216" spans="1:9" hidden="1" outlineLevel="1" x14ac:dyDescent="0.25">
      <c r="A216" s="11"/>
      <c r="B216" s="36">
        <f t="shared" si="82"/>
        <v>0</v>
      </c>
      <c r="C216" s="25">
        <f t="shared" si="79"/>
        <v>0</v>
      </c>
      <c r="D216" s="32">
        <f t="shared" si="80"/>
        <v>0</v>
      </c>
      <c r="E216" s="36"/>
      <c r="F216" s="32">
        <f t="shared" si="81"/>
        <v>0</v>
      </c>
      <c r="G216" s="25"/>
      <c r="H216" s="25">
        <f t="shared" si="83"/>
        <v>0</v>
      </c>
      <c r="I216" s="24"/>
    </row>
    <row r="217" spans="1:9" hidden="1" outlineLevel="1" x14ac:dyDescent="0.25">
      <c r="A217" s="11"/>
      <c r="B217" s="36">
        <f t="shared" si="82"/>
        <v>0</v>
      </c>
      <c r="C217" s="25">
        <f t="shared" si="79"/>
        <v>0</v>
      </c>
      <c r="D217" s="32">
        <f t="shared" si="80"/>
        <v>0</v>
      </c>
      <c r="E217" s="36"/>
      <c r="F217" s="32">
        <f t="shared" si="81"/>
        <v>0</v>
      </c>
      <c r="G217" s="25"/>
      <c r="H217" s="25">
        <f t="shared" si="83"/>
        <v>0</v>
      </c>
      <c r="I217" s="24"/>
    </row>
    <row r="218" spans="1:9" hidden="1" outlineLevel="1" x14ac:dyDescent="0.25">
      <c r="A218" s="11"/>
      <c r="B218" s="36">
        <f t="shared" si="82"/>
        <v>0</v>
      </c>
      <c r="C218" s="25">
        <f t="shared" si="79"/>
        <v>0</v>
      </c>
      <c r="D218" s="32">
        <f t="shared" si="80"/>
        <v>0</v>
      </c>
      <c r="E218" s="36"/>
      <c r="F218" s="32">
        <f t="shared" si="81"/>
        <v>0</v>
      </c>
      <c r="G218" s="25"/>
      <c r="H218" s="25">
        <f t="shared" si="83"/>
        <v>0</v>
      </c>
      <c r="I218" s="24"/>
    </row>
    <row r="219" spans="1:9" hidden="1" outlineLevel="1" x14ac:dyDescent="0.25">
      <c r="A219" s="11"/>
      <c r="B219" s="36">
        <f t="shared" si="82"/>
        <v>0</v>
      </c>
      <c r="C219" s="25">
        <f t="shared" si="79"/>
        <v>0</v>
      </c>
      <c r="D219" s="32">
        <f t="shared" si="80"/>
        <v>0</v>
      </c>
      <c r="E219" s="36"/>
      <c r="F219" s="32">
        <f t="shared" si="81"/>
        <v>0</v>
      </c>
      <c r="G219" s="25"/>
      <c r="H219" s="25">
        <f t="shared" si="83"/>
        <v>0</v>
      </c>
      <c r="I219" s="24"/>
    </row>
    <row r="220" spans="1:9" hidden="1" outlineLevel="1" x14ac:dyDescent="0.25">
      <c r="A220" s="11"/>
      <c r="B220" s="36">
        <f t="shared" si="82"/>
        <v>0</v>
      </c>
      <c r="C220" s="25">
        <f t="shared" si="79"/>
        <v>0</v>
      </c>
      <c r="D220" s="32">
        <f t="shared" si="80"/>
        <v>0</v>
      </c>
      <c r="E220" s="36"/>
      <c r="F220" s="32">
        <f t="shared" si="81"/>
        <v>0</v>
      </c>
      <c r="G220" s="25"/>
      <c r="H220" s="25">
        <f t="shared" si="83"/>
        <v>0</v>
      </c>
      <c r="I220" s="24"/>
    </row>
    <row r="221" spans="1:9" hidden="1" outlineLevel="1" x14ac:dyDescent="0.25">
      <c r="A221" s="21"/>
      <c r="B221" s="22"/>
      <c r="C221" s="20"/>
      <c r="D221" s="23"/>
      <c r="E221" s="22"/>
      <c r="F221" s="23"/>
      <c r="G221" s="20"/>
      <c r="H221" s="20"/>
      <c r="I221" s="23"/>
    </row>
    <row r="222" spans="1:9" hidden="1" outlineLevel="1" x14ac:dyDescent="0.25">
      <c r="A222" s="10" t="s">
        <v>29</v>
      </c>
      <c r="B222" s="35"/>
      <c r="D222" s="24"/>
      <c r="E222" s="35"/>
      <c r="F222" s="24"/>
      <c r="I222" s="24"/>
    </row>
    <row r="223" spans="1:9" hidden="1" outlineLevel="1" x14ac:dyDescent="0.25">
      <c r="A223" s="11"/>
      <c r="B223" s="36">
        <f>IF(C223&gt;0,RANK(C223,C$223:C$232,1),0)</f>
        <v>0</v>
      </c>
      <c r="C223" s="25">
        <f t="shared" ref="C223:C232" si="84">+F223+H223+I223</f>
        <v>0</v>
      </c>
      <c r="D223" s="32">
        <f t="shared" ref="D223:D232" si="85">E223+G223</f>
        <v>0</v>
      </c>
      <c r="E223" s="36"/>
      <c r="F223" s="32">
        <f t="shared" ref="F223:F232" si="86">IF(E223&gt;0,RANK(E223,E$223:E$232,0),0)</f>
        <v>0</v>
      </c>
      <c r="G223" s="25"/>
      <c r="H223" s="25">
        <f>IF(G223&gt;0,RANK(G223,G$223:G$232,0),0)</f>
        <v>0</v>
      </c>
      <c r="I223" s="24"/>
    </row>
    <row r="224" spans="1:9" hidden="1" outlineLevel="1" x14ac:dyDescent="0.25">
      <c r="A224" s="11"/>
      <c r="B224" s="36">
        <f t="shared" ref="B224:B232" si="87">IF(C224&gt;0,RANK(C224,C$223:C$232,1),0)</f>
        <v>0</v>
      </c>
      <c r="C224" s="25">
        <f t="shared" si="84"/>
        <v>0</v>
      </c>
      <c r="D224" s="32">
        <f t="shared" si="85"/>
        <v>0</v>
      </c>
      <c r="E224" s="36"/>
      <c r="F224" s="32">
        <f t="shared" si="86"/>
        <v>0</v>
      </c>
      <c r="G224" s="25"/>
      <c r="H224" s="25">
        <f t="shared" ref="H224:H232" si="88">IF(G224&gt;0,RANK(G224,G$223:G$232,0),0)</f>
        <v>0</v>
      </c>
      <c r="I224" s="24"/>
    </row>
    <row r="225" spans="1:9" hidden="1" outlineLevel="1" x14ac:dyDescent="0.25">
      <c r="A225" s="11"/>
      <c r="B225" s="36">
        <f t="shared" si="87"/>
        <v>0</v>
      </c>
      <c r="C225" s="25">
        <f t="shared" si="84"/>
        <v>0</v>
      </c>
      <c r="D225" s="32">
        <f t="shared" si="85"/>
        <v>0</v>
      </c>
      <c r="E225" s="36"/>
      <c r="F225" s="32">
        <f t="shared" si="86"/>
        <v>0</v>
      </c>
      <c r="G225" s="25"/>
      <c r="H225" s="25">
        <f t="shared" si="88"/>
        <v>0</v>
      </c>
      <c r="I225" s="24"/>
    </row>
    <row r="226" spans="1:9" hidden="1" outlineLevel="1" x14ac:dyDescent="0.25">
      <c r="A226" s="11"/>
      <c r="B226" s="36">
        <f t="shared" si="87"/>
        <v>0</v>
      </c>
      <c r="C226" s="25">
        <f t="shared" si="84"/>
        <v>0</v>
      </c>
      <c r="D226" s="32">
        <f t="shared" si="85"/>
        <v>0</v>
      </c>
      <c r="E226" s="36"/>
      <c r="F226" s="32">
        <f t="shared" si="86"/>
        <v>0</v>
      </c>
      <c r="G226" s="25"/>
      <c r="H226" s="25">
        <f t="shared" si="88"/>
        <v>0</v>
      </c>
      <c r="I226" s="24"/>
    </row>
    <row r="227" spans="1:9" hidden="1" outlineLevel="1" x14ac:dyDescent="0.25">
      <c r="A227" s="11"/>
      <c r="B227" s="36">
        <f t="shared" si="87"/>
        <v>0</v>
      </c>
      <c r="C227" s="25">
        <f t="shared" si="84"/>
        <v>0</v>
      </c>
      <c r="D227" s="32">
        <f t="shared" si="85"/>
        <v>0</v>
      </c>
      <c r="E227" s="36"/>
      <c r="F227" s="32">
        <f t="shared" si="86"/>
        <v>0</v>
      </c>
      <c r="G227" s="25"/>
      <c r="H227" s="25">
        <f t="shared" si="88"/>
        <v>0</v>
      </c>
      <c r="I227" s="24"/>
    </row>
    <row r="228" spans="1:9" hidden="1" outlineLevel="1" x14ac:dyDescent="0.25">
      <c r="A228" s="11"/>
      <c r="B228" s="36">
        <f t="shared" si="87"/>
        <v>0</v>
      </c>
      <c r="C228" s="25">
        <f t="shared" si="84"/>
        <v>0</v>
      </c>
      <c r="D228" s="32">
        <f t="shared" si="85"/>
        <v>0</v>
      </c>
      <c r="E228" s="36"/>
      <c r="F228" s="32">
        <f t="shared" si="86"/>
        <v>0</v>
      </c>
      <c r="G228" s="25"/>
      <c r="H228" s="25">
        <f t="shared" si="88"/>
        <v>0</v>
      </c>
      <c r="I228" s="24"/>
    </row>
    <row r="229" spans="1:9" hidden="1" outlineLevel="1" x14ac:dyDescent="0.25">
      <c r="A229" s="11"/>
      <c r="B229" s="36">
        <f t="shared" si="87"/>
        <v>0</v>
      </c>
      <c r="C229" s="25">
        <f t="shared" si="84"/>
        <v>0</v>
      </c>
      <c r="D229" s="32">
        <f t="shared" si="85"/>
        <v>0</v>
      </c>
      <c r="E229" s="36"/>
      <c r="F229" s="32">
        <f t="shared" si="86"/>
        <v>0</v>
      </c>
      <c r="G229" s="25"/>
      <c r="H229" s="25">
        <f t="shared" si="88"/>
        <v>0</v>
      </c>
      <c r="I229" s="24"/>
    </row>
    <row r="230" spans="1:9" hidden="1" outlineLevel="1" x14ac:dyDescent="0.25">
      <c r="A230" s="11"/>
      <c r="B230" s="36">
        <f t="shared" si="87"/>
        <v>0</v>
      </c>
      <c r="C230" s="25">
        <f t="shared" si="84"/>
        <v>0</v>
      </c>
      <c r="D230" s="32">
        <f t="shared" si="85"/>
        <v>0</v>
      </c>
      <c r="E230" s="36"/>
      <c r="F230" s="32">
        <f t="shared" si="86"/>
        <v>0</v>
      </c>
      <c r="G230" s="25"/>
      <c r="H230" s="25">
        <f t="shared" si="88"/>
        <v>0</v>
      </c>
      <c r="I230" s="24"/>
    </row>
    <row r="231" spans="1:9" hidden="1" outlineLevel="1" x14ac:dyDescent="0.25">
      <c r="A231" s="11"/>
      <c r="B231" s="36">
        <f t="shared" si="87"/>
        <v>0</v>
      </c>
      <c r="C231" s="25">
        <f t="shared" si="84"/>
        <v>0</v>
      </c>
      <c r="D231" s="32">
        <f t="shared" si="85"/>
        <v>0</v>
      </c>
      <c r="E231" s="36"/>
      <c r="F231" s="32">
        <f t="shared" si="86"/>
        <v>0</v>
      </c>
      <c r="G231" s="25"/>
      <c r="H231" s="25">
        <f t="shared" si="88"/>
        <v>0</v>
      </c>
      <c r="I231" s="24"/>
    </row>
    <row r="232" spans="1:9" hidden="1" outlineLevel="1" x14ac:dyDescent="0.25">
      <c r="A232" s="11"/>
      <c r="B232" s="36">
        <f t="shared" si="87"/>
        <v>0</v>
      </c>
      <c r="C232" s="25">
        <f t="shared" si="84"/>
        <v>0</v>
      </c>
      <c r="D232" s="32">
        <f t="shared" si="85"/>
        <v>0</v>
      </c>
      <c r="E232" s="36"/>
      <c r="F232" s="32">
        <f t="shared" si="86"/>
        <v>0</v>
      </c>
      <c r="G232" s="25"/>
      <c r="H232" s="25">
        <f t="shared" si="88"/>
        <v>0</v>
      </c>
      <c r="I232" s="24"/>
    </row>
    <row r="233" spans="1:9" hidden="1" outlineLevel="1" x14ac:dyDescent="0.25">
      <c r="A233" s="21"/>
      <c r="B233" s="22"/>
      <c r="C233" s="20"/>
      <c r="D233" s="23"/>
      <c r="E233" s="22"/>
      <c r="F233" s="23"/>
      <c r="G233" s="20"/>
      <c r="H233" s="20"/>
      <c r="I233" s="23"/>
    </row>
    <row r="234" spans="1:9" hidden="1" outlineLevel="1" x14ac:dyDescent="0.25">
      <c r="A234" s="10" t="s">
        <v>30</v>
      </c>
      <c r="B234" s="35"/>
      <c r="D234" s="24"/>
      <c r="E234" s="35"/>
      <c r="F234" s="24"/>
      <c r="I234" s="24"/>
    </row>
    <row r="235" spans="1:9" hidden="1" outlineLevel="1" x14ac:dyDescent="0.25">
      <c r="A235" s="11"/>
      <c r="B235" s="36">
        <f>IF(C235&gt;0,RANK(C235,C$235:C$244,1),0)</f>
        <v>0</v>
      </c>
      <c r="C235" s="25">
        <f t="shared" ref="C235:C244" si="89">+F235+H235+I235</f>
        <v>0</v>
      </c>
      <c r="D235" s="32">
        <f t="shared" ref="D235:D244" si="90">E235+G235</f>
        <v>0</v>
      </c>
      <c r="E235" s="36"/>
      <c r="F235" s="32">
        <f t="shared" ref="F235:F244" si="91">IF(E235&gt;0,RANK(E235,E$235:E$244,0),0)</f>
        <v>0</v>
      </c>
      <c r="G235" s="25"/>
      <c r="H235" s="25">
        <f>IF(G235&gt;0,RANK(G235,G$235:G$244,0),0)</f>
        <v>0</v>
      </c>
      <c r="I235" s="24"/>
    </row>
    <row r="236" spans="1:9" hidden="1" outlineLevel="1" x14ac:dyDescent="0.25">
      <c r="A236" s="11"/>
      <c r="B236" s="36">
        <f t="shared" ref="B236:B244" si="92">IF(C236&gt;0,RANK(C236,C$235:C$244,1),0)</f>
        <v>0</v>
      </c>
      <c r="C236" s="25">
        <f t="shared" si="89"/>
        <v>0</v>
      </c>
      <c r="D236" s="32">
        <f t="shared" si="90"/>
        <v>0</v>
      </c>
      <c r="E236" s="36"/>
      <c r="F236" s="32">
        <f t="shared" si="91"/>
        <v>0</v>
      </c>
      <c r="G236" s="25"/>
      <c r="H236" s="25">
        <f t="shared" ref="H236:H244" si="93">IF(G236&gt;0,RANK(G236,G$235:G$244,0),0)</f>
        <v>0</v>
      </c>
      <c r="I236" s="24"/>
    </row>
    <row r="237" spans="1:9" hidden="1" outlineLevel="1" x14ac:dyDescent="0.25">
      <c r="A237" s="11"/>
      <c r="B237" s="36">
        <f t="shared" si="92"/>
        <v>0</v>
      </c>
      <c r="C237" s="25">
        <f t="shared" si="89"/>
        <v>0</v>
      </c>
      <c r="D237" s="32">
        <f t="shared" si="90"/>
        <v>0</v>
      </c>
      <c r="E237" s="36"/>
      <c r="F237" s="32">
        <f t="shared" si="91"/>
        <v>0</v>
      </c>
      <c r="G237" s="25"/>
      <c r="H237" s="25">
        <f t="shared" si="93"/>
        <v>0</v>
      </c>
      <c r="I237" s="24"/>
    </row>
    <row r="238" spans="1:9" hidden="1" outlineLevel="1" x14ac:dyDescent="0.25">
      <c r="A238" s="11"/>
      <c r="B238" s="36">
        <f t="shared" si="92"/>
        <v>0</v>
      </c>
      <c r="C238" s="25">
        <f t="shared" si="89"/>
        <v>0</v>
      </c>
      <c r="D238" s="32">
        <f t="shared" si="90"/>
        <v>0</v>
      </c>
      <c r="E238" s="36"/>
      <c r="F238" s="32">
        <f t="shared" si="91"/>
        <v>0</v>
      </c>
      <c r="G238" s="25"/>
      <c r="H238" s="25">
        <f t="shared" si="93"/>
        <v>0</v>
      </c>
      <c r="I238" s="24"/>
    </row>
    <row r="239" spans="1:9" hidden="1" outlineLevel="1" x14ac:dyDescent="0.25">
      <c r="A239" s="11"/>
      <c r="B239" s="36">
        <f t="shared" si="92"/>
        <v>0</v>
      </c>
      <c r="C239" s="25">
        <f t="shared" si="89"/>
        <v>0</v>
      </c>
      <c r="D239" s="32">
        <f t="shared" si="90"/>
        <v>0</v>
      </c>
      <c r="E239" s="36"/>
      <c r="F239" s="32">
        <f t="shared" si="91"/>
        <v>0</v>
      </c>
      <c r="G239" s="25"/>
      <c r="H239" s="25">
        <f t="shared" si="93"/>
        <v>0</v>
      </c>
      <c r="I239" s="24"/>
    </row>
    <row r="240" spans="1:9" hidden="1" outlineLevel="1" x14ac:dyDescent="0.25">
      <c r="A240" s="11"/>
      <c r="B240" s="36">
        <f t="shared" si="92"/>
        <v>0</v>
      </c>
      <c r="C240" s="25">
        <f t="shared" si="89"/>
        <v>0</v>
      </c>
      <c r="D240" s="32">
        <f t="shared" si="90"/>
        <v>0</v>
      </c>
      <c r="E240" s="36"/>
      <c r="F240" s="32">
        <f t="shared" si="91"/>
        <v>0</v>
      </c>
      <c r="G240" s="25"/>
      <c r="H240" s="25">
        <f t="shared" si="93"/>
        <v>0</v>
      </c>
      <c r="I240" s="24"/>
    </row>
    <row r="241" spans="1:9" hidden="1" outlineLevel="1" x14ac:dyDescent="0.25">
      <c r="A241" s="11"/>
      <c r="B241" s="36">
        <f t="shared" si="92"/>
        <v>0</v>
      </c>
      <c r="C241" s="25">
        <f t="shared" si="89"/>
        <v>0</v>
      </c>
      <c r="D241" s="32">
        <f t="shared" si="90"/>
        <v>0</v>
      </c>
      <c r="E241" s="36"/>
      <c r="F241" s="32">
        <f t="shared" si="91"/>
        <v>0</v>
      </c>
      <c r="G241" s="25"/>
      <c r="H241" s="25">
        <f t="shared" si="93"/>
        <v>0</v>
      </c>
      <c r="I241" s="24"/>
    </row>
    <row r="242" spans="1:9" hidden="1" outlineLevel="1" x14ac:dyDescent="0.25">
      <c r="A242" s="11"/>
      <c r="B242" s="36">
        <f t="shared" si="92"/>
        <v>0</v>
      </c>
      <c r="C242" s="25">
        <f t="shared" si="89"/>
        <v>0</v>
      </c>
      <c r="D242" s="32">
        <f t="shared" si="90"/>
        <v>0</v>
      </c>
      <c r="E242" s="36"/>
      <c r="F242" s="32">
        <f t="shared" si="91"/>
        <v>0</v>
      </c>
      <c r="G242" s="25"/>
      <c r="H242" s="25">
        <f t="shared" si="93"/>
        <v>0</v>
      </c>
      <c r="I242" s="24"/>
    </row>
    <row r="243" spans="1:9" hidden="1" outlineLevel="1" x14ac:dyDescent="0.25">
      <c r="A243" s="11"/>
      <c r="B243" s="36">
        <f t="shared" si="92"/>
        <v>0</v>
      </c>
      <c r="C243" s="25">
        <f t="shared" si="89"/>
        <v>0</v>
      </c>
      <c r="D243" s="32">
        <f t="shared" si="90"/>
        <v>0</v>
      </c>
      <c r="E243" s="36"/>
      <c r="F243" s="32">
        <f t="shared" si="91"/>
        <v>0</v>
      </c>
      <c r="G243" s="25"/>
      <c r="H243" s="25">
        <f t="shared" si="93"/>
        <v>0</v>
      </c>
      <c r="I243" s="24"/>
    </row>
    <row r="244" spans="1:9" hidden="1" outlineLevel="1" x14ac:dyDescent="0.25">
      <c r="A244" s="11"/>
      <c r="B244" s="36">
        <f t="shared" si="92"/>
        <v>0</v>
      </c>
      <c r="C244" s="25">
        <f t="shared" si="89"/>
        <v>0</v>
      </c>
      <c r="D244" s="32">
        <f t="shared" si="90"/>
        <v>0</v>
      </c>
      <c r="E244" s="36"/>
      <c r="F244" s="32">
        <f t="shared" si="91"/>
        <v>0</v>
      </c>
      <c r="G244" s="25"/>
      <c r="H244" s="25">
        <f t="shared" si="93"/>
        <v>0</v>
      </c>
      <c r="I244" s="24"/>
    </row>
    <row r="245" spans="1:9" hidden="1" outlineLevel="1" x14ac:dyDescent="0.25">
      <c r="A245" s="21"/>
      <c r="B245" s="22"/>
      <c r="C245" s="20"/>
      <c r="D245" s="23"/>
      <c r="E245" s="22"/>
      <c r="F245" s="23"/>
      <c r="G245" s="20"/>
      <c r="H245" s="20"/>
      <c r="I245" s="23"/>
    </row>
    <row r="246" spans="1:9" hidden="1" outlineLevel="1" x14ac:dyDescent="0.25">
      <c r="A246" s="10" t="s">
        <v>31</v>
      </c>
      <c r="B246" s="35"/>
      <c r="D246" s="24"/>
      <c r="E246" s="35"/>
      <c r="F246" s="24"/>
      <c r="I246" s="24"/>
    </row>
    <row r="247" spans="1:9" hidden="1" outlineLevel="1" x14ac:dyDescent="0.25">
      <c r="A247" s="11"/>
      <c r="B247" s="36">
        <f>IF(C247&gt;0,RANK(C247,C$247:C$256,1),0)</f>
        <v>0</v>
      </c>
      <c r="C247" s="25">
        <f t="shared" ref="C247:C256" si="94">+F247+H247+I247</f>
        <v>0</v>
      </c>
      <c r="D247" s="32">
        <f t="shared" ref="D247:D256" si="95">E247+G247</f>
        <v>0</v>
      </c>
      <c r="E247" s="36"/>
      <c r="F247" s="32">
        <f t="shared" ref="F247:F256" si="96">IF(E247&gt;0,RANK(E247,E$247:E$256,0),0)</f>
        <v>0</v>
      </c>
      <c r="G247" s="25"/>
      <c r="H247" s="25">
        <f>IF(G247&gt;0,RANK(G247,G$247:G$256,0),0)</f>
        <v>0</v>
      </c>
      <c r="I247" s="24"/>
    </row>
    <row r="248" spans="1:9" hidden="1" outlineLevel="1" x14ac:dyDescent="0.25">
      <c r="A248" s="11"/>
      <c r="B248" s="36">
        <f t="shared" ref="B248:B256" si="97">IF(C248&gt;0,RANK(C248,C$247:C$256,1),0)</f>
        <v>0</v>
      </c>
      <c r="C248" s="25">
        <f t="shared" si="94"/>
        <v>0</v>
      </c>
      <c r="D248" s="32">
        <f t="shared" si="95"/>
        <v>0</v>
      </c>
      <c r="E248" s="36"/>
      <c r="F248" s="32">
        <f t="shared" si="96"/>
        <v>0</v>
      </c>
      <c r="G248" s="25"/>
      <c r="H248" s="25">
        <f t="shared" ref="H248:H256" si="98">IF(G248&gt;0,RANK(G248,G$247:G$256,0),0)</f>
        <v>0</v>
      </c>
      <c r="I248" s="24"/>
    </row>
    <row r="249" spans="1:9" hidden="1" outlineLevel="1" x14ac:dyDescent="0.25">
      <c r="A249" s="11"/>
      <c r="B249" s="36">
        <f t="shared" si="97"/>
        <v>0</v>
      </c>
      <c r="C249" s="25">
        <f t="shared" si="94"/>
        <v>0</v>
      </c>
      <c r="D249" s="32">
        <f t="shared" si="95"/>
        <v>0</v>
      </c>
      <c r="E249" s="36"/>
      <c r="F249" s="32">
        <f t="shared" si="96"/>
        <v>0</v>
      </c>
      <c r="G249" s="25"/>
      <c r="H249" s="25">
        <f t="shared" si="98"/>
        <v>0</v>
      </c>
      <c r="I249" s="24"/>
    </row>
    <row r="250" spans="1:9" hidden="1" outlineLevel="1" x14ac:dyDescent="0.25">
      <c r="A250" s="11"/>
      <c r="B250" s="36">
        <f t="shared" si="97"/>
        <v>0</v>
      </c>
      <c r="C250" s="25">
        <f t="shared" si="94"/>
        <v>0</v>
      </c>
      <c r="D250" s="32">
        <f t="shared" si="95"/>
        <v>0</v>
      </c>
      <c r="E250" s="36"/>
      <c r="F250" s="32">
        <f t="shared" si="96"/>
        <v>0</v>
      </c>
      <c r="G250" s="25"/>
      <c r="H250" s="25">
        <f t="shared" si="98"/>
        <v>0</v>
      </c>
      <c r="I250" s="24"/>
    </row>
    <row r="251" spans="1:9" hidden="1" outlineLevel="1" x14ac:dyDescent="0.25">
      <c r="A251" s="11"/>
      <c r="B251" s="36">
        <f t="shared" si="97"/>
        <v>0</v>
      </c>
      <c r="C251" s="25">
        <f t="shared" si="94"/>
        <v>0</v>
      </c>
      <c r="D251" s="32">
        <f t="shared" si="95"/>
        <v>0</v>
      </c>
      <c r="E251" s="36"/>
      <c r="F251" s="32">
        <f t="shared" si="96"/>
        <v>0</v>
      </c>
      <c r="G251" s="25"/>
      <c r="H251" s="25">
        <f t="shared" si="98"/>
        <v>0</v>
      </c>
      <c r="I251" s="24"/>
    </row>
    <row r="252" spans="1:9" hidden="1" outlineLevel="1" x14ac:dyDescent="0.25">
      <c r="A252" s="11"/>
      <c r="B252" s="36">
        <f t="shared" si="97"/>
        <v>0</v>
      </c>
      <c r="C252" s="25">
        <f t="shared" si="94"/>
        <v>0</v>
      </c>
      <c r="D252" s="32">
        <f t="shared" si="95"/>
        <v>0</v>
      </c>
      <c r="E252" s="36"/>
      <c r="F252" s="32">
        <f t="shared" si="96"/>
        <v>0</v>
      </c>
      <c r="G252" s="25"/>
      <c r="H252" s="25">
        <f t="shared" si="98"/>
        <v>0</v>
      </c>
      <c r="I252" s="24"/>
    </row>
    <row r="253" spans="1:9" hidden="1" outlineLevel="1" x14ac:dyDescent="0.25">
      <c r="A253" s="11"/>
      <c r="B253" s="36">
        <f t="shared" si="97"/>
        <v>0</v>
      </c>
      <c r="C253" s="25">
        <f t="shared" si="94"/>
        <v>0</v>
      </c>
      <c r="D253" s="32">
        <f t="shared" si="95"/>
        <v>0</v>
      </c>
      <c r="E253" s="36"/>
      <c r="F253" s="32">
        <f t="shared" si="96"/>
        <v>0</v>
      </c>
      <c r="G253" s="25"/>
      <c r="H253" s="25">
        <f t="shared" si="98"/>
        <v>0</v>
      </c>
      <c r="I253" s="24"/>
    </row>
    <row r="254" spans="1:9" hidden="1" outlineLevel="1" x14ac:dyDescent="0.25">
      <c r="A254" s="11"/>
      <c r="B254" s="36">
        <f t="shared" si="97"/>
        <v>0</v>
      </c>
      <c r="C254" s="25">
        <f t="shared" si="94"/>
        <v>0</v>
      </c>
      <c r="D254" s="32">
        <f t="shared" si="95"/>
        <v>0</v>
      </c>
      <c r="E254" s="36"/>
      <c r="F254" s="32">
        <f t="shared" si="96"/>
        <v>0</v>
      </c>
      <c r="G254" s="25"/>
      <c r="H254" s="25">
        <f t="shared" si="98"/>
        <v>0</v>
      </c>
      <c r="I254" s="24"/>
    </row>
    <row r="255" spans="1:9" hidden="1" outlineLevel="1" x14ac:dyDescent="0.25">
      <c r="A255" s="11"/>
      <c r="B255" s="36">
        <f t="shared" si="97"/>
        <v>0</v>
      </c>
      <c r="C255" s="25">
        <f t="shared" si="94"/>
        <v>0</v>
      </c>
      <c r="D255" s="32">
        <f t="shared" si="95"/>
        <v>0</v>
      </c>
      <c r="E255" s="36"/>
      <c r="F255" s="32">
        <f t="shared" si="96"/>
        <v>0</v>
      </c>
      <c r="G255" s="25"/>
      <c r="H255" s="25">
        <f t="shared" si="98"/>
        <v>0</v>
      </c>
      <c r="I255" s="24"/>
    </row>
    <row r="256" spans="1:9" hidden="1" outlineLevel="1" x14ac:dyDescent="0.25">
      <c r="A256" s="11"/>
      <c r="B256" s="36">
        <f t="shared" si="97"/>
        <v>0</v>
      </c>
      <c r="C256" s="25">
        <f t="shared" si="94"/>
        <v>0</v>
      </c>
      <c r="D256" s="32">
        <f t="shared" si="95"/>
        <v>0</v>
      </c>
      <c r="E256" s="36"/>
      <c r="F256" s="32">
        <f t="shared" si="96"/>
        <v>0</v>
      </c>
      <c r="G256" s="25"/>
      <c r="H256" s="25">
        <f t="shared" si="98"/>
        <v>0</v>
      </c>
      <c r="I256" s="24"/>
    </row>
    <row r="257" spans="1:9" ht="15.75" collapsed="1" thickBot="1" x14ac:dyDescent="0.3">
      <c r="A257" s="28"/>
      <c r="B257" s="29"/>
      <c r="C257" s="30"/>
      <c r="D257" s="31"/>
      <c r="E257" s="29"/>
      <c r="F257" s="31"/>
      <c r="G257" s="30"/>
      <c r="H257" s="30"/>
      <c r="I257" s="3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38E4-FC4B-4169-9D4E-60E11F7A53F8}">
  <sheetPr>
    <tabColor theme="0"/>
    <pageSetUpPr fitToPage="1"/>
  </sheetPr>
  <dimension ref="A3:I245"/>
  <sheetViews>
    <sheetView view="pageBreakPreview" zoomScale="80" zoomScaleNormal="70" zoomScaleSheetLayoutView="80" workbookViewId="0">
      <pane xSplit="1" ySplit="5" topLeftCell="B19" activePane="bottomRight" state="frozen"/>
      <selection activeCell="A3" sqref="A3:C245"/>
      <selection pane="topRight" activeCell="A3" sqref="A3:C245"/>
      <selection pane="bottomLeft" activeCell="A3" sqref="A3:C245"/>
      <selection pane="bottomRight" activeCell="E34" sqref="E34"/>
    </sheetView>
  </sheetViews>
  <sheetFormatPr defaultRowHeight="15" outlineLevelRow="1" x14ac:dyDescent="0.25"/>
  <cols>
    <col min="1" max="1" width="23" style="8" customWidth="1"/>
    <col min="2" max="2" width="8.28515625" bestFit="1" customWidth="1"/>
    <col min="3" max="3" width="10" bestFit="1" customWidth="1"/>
    <col min="4" max="4" width="8.5703125" bestFit="1" customWidth="1"/>
    <col min="5" max="5" width="9.28515625" bestFit="1" customWidth="1"/>
    <col min="6" max="6" width="10" bestFit="1" customWidth="1"/>
    <col min="7" max="7" width="9.7109375" bestFit="1" customWidth="1"/>
    <col min="8" max="8" width="10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9"/>
      <c r="B4" s="85" t="s">
        <v>9</v>
      </c>
      <c r="C4" s="48" t="s">
        <v>0</v>
      </c>
      <c r="D4" s="46" t="s">
        <v>9</v>
      </c>
      <c r="E4" s="81" t="s">
        <v>238</v>
      </c>
      <c r="F4" s="82"/>
      <c r="G4" s="83"/>
      <c r="H4" s="83"/>
      <c r="I4" s="82"/>
    </row>
    <row r="5" spans="1:9" ht="15.75" thickBot="1" x14ac:dyDescent="0.3">
      <c r="A5" s="13"/>
      <c r="B5" s="86" t="s">
        <v>2</v>
      </c>
      <c r="C5" s="87" t="s">
        <v>33</v>
      </c>
      <c r="D5" s="88" t="s">
        <v>34</v>
      </c>
      <c r="E5" s="5" t="s">
        <v>3</v>
      </c>
      <c r="F5" s="89" t="s">
        <v>33</v>
      </c>
      <c r="G5" s="5" t="s">
        <v>4</v>
      </c>
      <c r="H5" s="89" t="s">
        <v>33</v>
      </c>
      <c r="I5" s="19" t="s">
        <v>75</v>
      </c>
    </row>
    <row r="6" spans="1:9" x14ac:dyDescent="0.25">
      <c r="A6" s="12" t="s">
        <v>12</v>
      </c>
      <c r="E6" s="35"/>
      <c r="F6" s="24"/>
      <c r="G6" s="35"/>
      <c r="H6" s="24"/>
      <c r="I6" s="24"/>
    </row>
    <row r="7" spans="1:9" x14ac:dyDescent="0.25">
      <c r="A7" s="11" t="s">
        <v>111</v>
      </c>
      <c r="B7" s="25">
        <f>IF(C7&gt;0,RANK(C7,C$7,1),0)</f>
        <v>1</v>
      </c>
      <c r="C7" s="25">
        <f>F7+H7-I7</f>
        <v>1</v>
      </c>
      <c r="D7" s="25">
        <f>E7+G7</f>
        <v>70.5</v>
      </c>
      <c r="E7" s="36">
        <v>70.5</v>
      </c>
      <c r="F7" s="32">
        <f>IF(E7&gt;0,RANK(E7,E$7:E$16,0),0)</f>
        <v>1</v>
      </c>
      <c r="G7" s="53"/>
      <c r="H7" s="55"/>
      <c r="I7" s="32"/>
    </row>
    <row r="8" spans="1:9" hidden="1" outlineLevel="1" x14ac:dyDescent="0.25">
      <c r="A8" s="11"/>
      <c r="B8" s="25"/>
      <c r="C8" s="25">
        <f t="shared" ref="C8:C16" si="0">F8+H8-I8</f>
        <v>0</v>
      </c>
      <c r="D8" s="25">
        <f t="shared" ref="D8:D16" si="1">E8+G8</f>
        <v>0</v>
      </c>
      <c r="E8" s="36"/>
      <c r="F8" s="32">
        <f t="shared" ref="F8:F16" si="2">IF(E8&gt;0,RANK(E8,E$7:E$16,0),0)</f>
        <v>0</v>
      </c>
      <c r="G8" s="53"/>
      <c r="H8" s="55"/>
      <c r="I8" s="32"/>
    </row>
    <row r="9" spans="1:9" hidden="1" outlineLevel="1" x14ac:dyDescent="0.25">
      <c r="A9" s="11"/>
      <c r="B9" s="25"/>
      <c r="C9" s="25">
        <f t="shared" si="0"/>
        <v>0</v>
      </c>
      <c r="D9" s="25">
        <f t="shared" si="1"/>
        <v>0</v>
      </c>
      <c r="E9" s="36"/>
      <c r="F9" s="32">
        <f t="shared" si="2"/>
        <v>0</v>
      </c>
      <c r="G9" s="53"/>
      <c r="H9" s="55"/>
      <c r="I9" s="32"/>
    </row>
    <row r="10" spans="1:9" hidden="1" outlineLevel="1" x14ac:dyDescent="0.25">
      <c r="A10" s="11"/>
      <c r="B10" s="25"/>
      <c r="C10" s="25">
        <f t="shared" si="0"/>
        <v>0</v>
      </c>
      <c r="D10" s="25">
        <f t="shared" si="1"/>
        <v>0</v>
      </c>
      <c r="E10" s="36"/>
      <c r="F10" s="32">
        <f t="shared" si="2"/>
        <v>0</v>
      </c>
      <c r="G10" s="53"/>
      <c r="H10" s="55"/>
      <c r="I10" s="32"/>
    </row>
    <row r="11" spans="1:9" hidden="1" outlineLevel="1" x14ac:dyDescent="0.25">
      <c r="A11" s="11"/>
      <c r="B11" s="25"/>
      <c r="C11" s="25">
        <f t="shared" si="0"/>
        <v>0</v>
      </c>
      <c r="D11" s="25">
        <f t="shared" si="1"/>
        <v>0</v>
      </c>
      <c r="E11" s="36"/>
      <c r="F11" s="32">
        <f t="shared" si="2"/>
        <v>0</v>
      </c>
      <c r="G11" s="53"/>
      <c r="H11" s="55"/>
      <c r="I11" s="32"/>
    </row>
    <row r="12" spans="1:9" hidden="1" outlineLevel="1" x14ac:dyDescent="0.25">
      <c r="A12" s="11"/>
      <c r="B12" s="25"/>
      <c r="C12" s="25">
        <f t="shared" si="0"/>
        <v>0</v>
      </c>
      <c r="D12" s="25">
        <f t="shared" si="1"/>
        <v>0</v>
      </c>
      <c r="E12" s="36"/>
      <c r="F12" s="32">
        <f t="shared" si="2"/>
        <v>0</v>
      </c>
      <c r="G12" s="53"/>
      <c r="H12" s="55"/>
      <c r="I12" s="32"/>
    </row>
    <row r="13" spans="1:9" hidden="1" outlineLevel="1" x14ac:dyDescent="0.25">
      <c r="A13" s="11"/>
      <c r="B13" s="25"/>
      <c r="C13" s="25">
        <f t="shared" si="0"/>
        <v>0</v>
      </c>
      <c r="D13" s="25">
        <f t="shared" si="1"/>
        <v>0</v>
      </c>
      <c r="E13" s="36"/>
      <c r="F13" s="32">
        <f t="shared" si="2"/>
        <v>0</v>
      </c>
      <c r="G13" s="53"/>
      <c r="H13" s="55"/>
      <c r="I13" s="32"/>
    </row>
    <row r="14" spans="1:9" hidden="1" outlineLevel="1" x14ac:dyDescent="0.25">
      <c r="A14" s="11"/>
      <c r="B14" s="25"/>
      <c r="C14" s="25">
        <f t="shared" si="0"/>
        <v>0</v>
      </c>
      <c r="D14" s="25">
        <f t="shared" si="1"/>
        <v>0</v>
      </c>
      <c r="E14" s="36"/>
      <c r="F14" s="32">
        <f t="shared" si="2"/>
        <v>0</v>
      </c>
      <c r="G14" s="53"/>
      <c r="H14" s="55"/>
      <c r="I14" s="32"/>
    </row>
    <row r="15" spans="1:9" hidden="1" outlineLevel="1" x14ac:dyDescent="0.25">
      <c r="A15" s="11"/>
      <c r="B15" s="25"/>
      <c r="C15" s="25">
        <f t="shared" si="0"/>
        <v>0</v>
      </c>
      <c r="D15" s="25">
        <f t="shared" si="1"/>
        <v>0</v>
      </c>
      <c r="E15" s="36"/>
      <c r="F15" s="32">
        <f t="shared" si="2"/>
        <v>0</v>
      </c>
      <c r="G15" s="53"/>
      <c r="H15" s="55"/>
      <c r="I15" s="32"/>
    </row>
    <row r="16" spans="1:9" hidden="1" outlineLevel="1" x14ac:dyDescent="0.25">
      <c r="A16" s="11"/>
      <c r="B16" s="25"/>
      <c r="C16" s="25">
        <f t="shared" si="0"/>
        <v>0</v>
      </c>
      <c r="D16" s="25">
        <f t="shared" si="1"/>
        <v>0</v>
      </c>
      <c r="E16" s="36"/>
      <c r="F16" s="32">
        <f t="shared" si="2"/>
        <v>0</v>
      </c>
      <c r="G16" s="53"/>
      <c r="H16" s="55"/>
      <c r="I16" s="32"/>
    </row>
    <row r="17" spans="1:9" collapsed="1" x14ac:dyDescent="0.25">
      <c r="A17" s="21"/>
      <c r="B17" s="20"/>
      <c r="C17" s="20"/>
      <c r="D17" s="20"/>
      <c r="E17" s="22"/>
      <c r="F17" s="23"/>
      <c r="G17" s="22"/>
      <c r="H17" s="23"/>
      <c r="I17" s="23"/>
    </row>
    <row r="18" spans="1:9" x14ac:dyDescent="0.25">
      <c r="A18" s="10" t="s">
        <v>13</v>
      </c>
      <c r="E18" s="35"/>
      <c r="F18" s="24"/>
      <c r="G18" s="35"/>
      <c r="H18" s="24"/>
      <c r="I18" s="24"/>
    </row>
    <row r="19" spans="1:9" x14ac:dyDescent="0.25">
      <c r="A19" s="11" t="s">
        <v>133</v>
      </c>
      <c r="B19" s="25">
        <f>IF(C19&gt;0,RANK(C19,C$19:C$23,1),0)</f>
        <v>1</v>
      </c>
      <c r="C19" s="25">
        <f>F19+H19-I19</f>
        <v>1</v>
      </c>
      <c r="D19" s="25">
        <f>E19+G19</f>
        <v>63</v>
      </c>
      <c r="E19" s="36">
        <v>63</v>
      </c>
      <c r="F19" s="32">
        <f>IF(E19&gt;0,RANK(E19,E$19:E$28,0),0)</f>
        <v>1</v>
      </c>
      <c r="G19" s="53"/>
      <c r="H19" s="55"/>
      <c r="I19" s="32">
        <f>IF(H19&gt;0,RANK(H19,H$19:H$28,0),0)</f>
        <v>0</v>
      </c>
    </row>
    <row r="20" spans="1:9" x14ac:dyDescent="0.25">
      <c r="A20" s="11" t="s">
        <v>160</v>
      </c>
      <c r="B20" s="25">
        <f>IF(C20&gt;0,RANK(C20,C$19:C$23,1),0)</f>
        <v>2</v>
      </c>
      <c r="C20" s="25">
        <f>F20+H20-I20</f>
        <v>2</v>
      </c>
      <c r="D20" s="25">
        <f>E20+G20</f>
        <v>62</v>
      </c>
      <c r="E20" s="36">
        <v>62</v>
      </c>
      <c r="F20" s="32">
        <f>IF(E20&gt;0,RANK(E20,E$19:E$28,0),0)</f>
        <v>2</v>
      </c>
      <c r="G20" s="53"/>
      <c r="H20" s="55"/>
      <c r="I20" s="32">
        <f>IF(H20&gt;0,RANK(H20,H$19:H$28,0),0)</f>
        <v>0</v>
      </c>
    </row>
    <row r="21" spans="1:9" x14ac:dyDescent="0.25">
      <c r="A21" s="11" t="s">
        <v>128</v>
      </c>
      <c r="B21" s="25">
        <f>IF(C21&gt;0,RANK(C21,C$19:C$23,1),0)</f>
        <v>3</v>
      </c>
      <c r="C21" s="25">
        <f>F21+H21-I21</f>
        <v>3</v>
      </c>
      <c r="D21" s="25">
        <f>E21+G21</f>
        <v>61.5</v>
      </c>
      <c r="E21" s="36">
        <v>61.5</v>
      </c>
      <c r="F21" s="32">
        <f>IF(E21&gt;0,RANK(E21,E$19:E$28,0),0)</f>
        <v>3</v>
      </c>
      <c r="G21" s="53"/>
      <c r="H21" s="55"/>
      <c r="I21" s="32">
        <f>IF(H21&gt;0,RANK(H21,H$19:H$28,0),0)</f>
        <v>0</v>
      </c>
    </row>
    <row r="22" spans="1:9" x14ac:dyDescent="0.25">
      <c r="A22" s="11" t="s">
        <v>239</v>
      </c>
      <c r="B22" s="25">
        <f>IF(C22&gt;0,RANK(C22,C$19:C$23,1),0)</f>
        <v>4</v>
      </c>
      <c r="C22" s="25">
        <f>F22+H22-I22</f>
        <v>4</v>
      </c>
      <c r="D22" s="25">
        <f>E22+G22</f>
        <v>59.9</v>
      </c>
      <c r="E22" s="36">
        <v>59.9</v>
      </c>
      <c r="F22" s="32">
        <f>IF(E22&gt;0,RANK(E22,E$19:E$28,0),0)</f>
        <v>4</v>
      </c>
      <c r="G22" s="53"/>
      <c r="H22" s="55"/>
      <c r="I22" s="32">
        <f>IF(H22&gt;0,RANK(H22,H$19:H$28,0),0)</f>
        <v>0</v>
      </c>
    </row>
    <row r="23" spans="1:9" x14ac:dyDescent="0.25">
      <c r="A23" s="11" t="s">
        <v>130</v>
      </c>
      <c r="B23" s="25">
        <f>IF(C23&gt;0,RANK(C23,C$19:C$23,1),0)</f>
        <v>5</v>
      </c>
      <c r="C23" s="25">
        <f>F23+H23-I23</f>
        <v>5</v>
      </c>
      <c r="D23" s="25">
        <f>E23+G23</f>
        <v>55</v>
      </c>
      <c r="E23" s="36">
        <v>55</v>
      </c>
      <c r="F23" s="32">
        <f>IF(E23&gt;0,RANK(E23,E$19:E$28,0),0)</f>
        <v>5</v>
      </c>
      <c r="G23" s="53"/>
      <c r="H23" s="55"/>
      <c r="I23" s="32">
        <f>IF(H23&gt;0,RANK(H23,H$19:H$28,0),0)</f>
        <v>0</v>
      </c>
    </row>
    <row r="24" spans="1:9" hidden="1" outlineLevel="1" x14ac:dyDescent="0.25">
      <c r="A24" s="11"/>
      <c r="B24" s="25"/>
      <c r="C24" s="25">
        <f t="shared" ref="C24:C28" si="3">F24+H24-I24</f>
        <v>0</v>
      </c>
      <c r="D24" s="25">
        <f t="shared" ref="D24:D28" si="4">E24+G24</f>
        <v>0</v>
      </c>
      <c r="E24" s="36"/>
      <c r="F24" s="32">
        <f t="shared" ref="F24:F28" si="5">IF(E24&gt;0,RANK(E24,E$19:E$28,0),0)</f>
        <v>0</v>
      </c>
      <c r="G24" s="53"/>
      <c r="H24" s="55"/>
      <c r="I24" s="32">
        <f t="shared" ref="I24:I28" si="6">IF(H24&gt;0,RANK(H24,H$19:H$28,0),0)</f>
        <v>0</v>
      </c>
    </row>
    <row r="25" spans="1:9" hidden="1" outlineLevel="1" x14ac:dyDescent="0.25">
      <c r="A25" s="11"/>
      <c r="B25" s="25"/>
      <c r="C25" s="25">
        <f t="shared" si="3"/>
        <v>0</v>
      </c>
      <c r="D25" s="25">
        <f t="shared" si="4"/>
        <v>0</v>
      </c>
      <c r="E25" s="36"/>
      <c r="F25" s="32">
        <f t="shared" si="5"/>
        <v>0</v>
      </c>
      <c r="G25" s="53"/>
      <c r="H25" s="55"/>
      <c r="I25" s="32">
        <f t="shared" si="6"/>
        <v>0</v>
      </c>
    </row>
    <row r="26" spans="1:9" hidden="1" outlineLevel="1" x14ac:dyDescent="0.25">
      <c r="A26" s="11"/>
      <c r="B26" s="25"/>
      <c r="C26" s="25">
        <f t="shared" si="3"/>
        <v>0</v>
      </c>
      <c r="D26" s="25">
        <f t="shared" si="4"/>
        <v>0</v>
      </c>
      <c r="E26" s="36"/>
      <c r="F26" s="32">
        <f t="shared" si="5"/>
        <v>0</v>
      </c>
      <c r="G26" s="53"/>
      <c r="H26" s="55"/>
      <c r="I26" s="32">
        <f t="shared" si="6"/>
        <v>0</v>
      </c>
    </row>
    <row r="27" spans="1:9" hidden="1" outlineLevel="1" x14ac:dyDescent="0.25">
      <c r="A27" s="11"/>
      <c r="B27" s="25"/>
      <c r="C27" s="25">
        <f t="shared" si="3"/>
        <v>0</v>
      </c>
      <c r="D27" s="25">
        <f t="shared" si="4"/>
        <v>0</v>
      </c>
      <c r="E27" s="36"/>
      <c r="F27" s="32">
        <f t="shared" si="5"/>
        <v>0</v>
      </c>
      <c r="G27" s="53"/>
      <c r="H27" s="55"/>
      <c r="I27" s="32">
        <f t="shared" si="6"/>
        <v>0</v>
      </c>
    </row>
    <row r="28" spans="1:9" hidden="1" outlineLevel="1" x14ac:dyDescent="0.25">
      <c r="A28" s="11"/>
      <c r="B28" s="25"/>
      <c r="C28" s="25">
        <f t="shared" si="3"/>
        <v>0</v>
      </c>
      <c r="D28" s="25">
        <f t="shared" si="4"/>
        <v>0</v>
      </c>
      <c r="E28" s="36"/>
      <c r="F28" s="32">
        <f t="shared" si="5"/>
        <v>0</v>
      </c>
      <c r="G28" s="53"/>
      <c r="H28" s="55"/>
      <c r="I28" s="32">
        <f t="shared" si="6"/>
        <v>0</v>
      </c>
    </row>
    <row r="29" spans="1:9" collapsed="1" x14ac:dyDescent="0.25">
      <c r="A29" s="21"/>
      <c r="B29" s="20"/>
      <c r="C29" s="20"/>
      <c r="D29" s="20"/>
      <c r="E29" s="22"/>
      <c r="F29" s="23"/>
      <c r="G29" s="22"/>
      <c r="H29" s="23"/>
      <c r="I29" s="23"/>
    </row>
    <row r="30" spans="1:9" x14ac:dyDescent="0.25">
      <c r="A30" s="10" t="s">
        <v>14</v>
      </c>
      <c r="E30" s="35"/>
      <c r="F30" s="24"/>
      <c r="G30" s="35"/>
      <c r="H30" s="24"/>
      <c r="I30" s="24"/>
    </row>
    <row r="31" spans="1:9" x14ac:dyDescent="0.25">
      <c r="A31" s="11" t="s">
        <v>116</v>
      </c>
      <c r="B31" s="25">
        <f>IF(C31&gt;0,RANK(C31,C$31:C$34,1),0)</f>
        <v>1</v>
      </c>
      <c r="C31" s="25">
        <f>F31+H31-I31</f>
        <v>1</v>
      </c>
      <c r="D31" s="25">
        <f>E31+G31</f>
        <v>63.7</v>
      </c>
      <c r="E31" s="36">
        <v>63.7</v>
      </c>
      <c r="F31" s="32">
        <f>IF(E31&gt;0,RANK(E31,E$31:E$40,0),0)</f>
        <v>1</v>
      </c>
      <c r="G31" s="53"/>
      <c r="H31" s="55"/>
      <c r="I31" s="32"/>
    </row>
    <row r="32" spans="1:9" x14ac:dyDescent="0.25">
      <c r="A32" s="11" t="s">
        <v>113</v>
      </c>
      <c r="B32" s="25">
        <f>IF(C32&gt;0,RANK(C32,C$31:C$34,1),0)</f>
        <v>2</v>
      </c>
      <c r="C32" s="25">
        <f>F32+H32-I32</f>
        <v>2</v>
      </c>
      <c r="D32" s="25">
        <f>E32+G32</f>
        <v>60.8</v>
      </c>
      <c r="E32" s="36">
        <v>60.8</v>
      </c>
      <c r="F32" s="32">
        <f>IF(E32&gt;0,RANK(E32,E$31:E$40,0),0)</f>
        <v>2</v>
      </c>
      <c r="G32" s="53"/>
      <c r="H32" s="55"/>
      <c r="I32" s="32"/>
    </row>
    <row r="33" spans="1:9" x14ac:dyDescent="0.25">
      <c r="A33" s="11" t="s">
        <v>115</v>
      </c>
      <c r="B33" s="25">
        <f>IF(C33&gt;0,RANK(C33,C$31:C$34,1),0)</f>
        <v>3</v>
      </c>
      <c r="C33" s="25">
        <f>F33+H33-I33</f>
        <v>3</v>
      </c>
      <c r="D33" s="25">
        <f>E33+G33</f>
        <v>60.6</v>
      </c>
      <c r="E33" s="36">
        <v>60.6</v>
      </c>
      <c r="F33" s="32">
        <f>IF(E33&gt;0,RANK(E33,E$31:E$40,0),0)</f>
        <v>3</v>
      </c>
      <c r="G33" s="53"/>
      <c r="H33" s="55"/>
      <c r="I33" s="32"/>
    </row>
    <row r="34" spans="1:9" x14ac:dyDescent="0.25">
      <c r="A34" s="11" t="s">
        <v>114</v>
      </c>
      <c r="B34" s="25">
        <f>IF(C34&gt;0,RANK(C34,C$31:C$34,1),0)</f>
        <v>4</v>
      </c>
      <c r="C34" s="25">
        <f>F34+H34-I34</f>
        <v>4</v>
      </c>
      <c r="D34" s="25">
        <f>E34+G34</f>
        <v>59.3</v>
      </c>
      <c r="E34" s="36">
        <v>59.3</v>
      </c>
      <c r="F34" s="32">
        <f>IF(E34&gt;0,RANK(E34,E$31:E$40,0),0)</f>
        <v>4</v>
      </c>
      <c r="G34" s="53"/>
      <c r="H34" s="55"/>
      <c r="I34" s="32"/>
    </row>
    <row r="35" spans="1:9" hidden="1" outlineLevel="1" x14ac:dyDescent="0.25">
      <c r="A35" s="11"/>
      <c r="B35" s="25"/>
      <c r="C35" s="25">
        <f t="shared" ref="C35:C40" si="7">F35+H35-I35</f>
        <v>0</v>
      </c>
      <c r="D35" s="25">
        <f t="shared" ref="D35:D40" si="8">E35+G35</f>
        <v>0</v>
      </c>
      <c r="E35" s="36"/>
      <c r="F35" s="32">
        <f t="shared" ref="F35:F40" si="9">IF(E35&gt;0,RANK(E35,E$31:E$40,0),0)</f>
        <v>0</v>
      </c>
      <c r="G35" s="53"/>
      <c r="H35" s="55"/>
      <c r="I35" s="32"/>
    </row>
    <row r="36" spans="1:9" hidden="1" outlineLevel="1" x14ac:dyDescent="0.25">
      <c r="A36" s="11"/>
      <c r="B36" s="25"/>
      <c r="C36" s="25">
        <f t="shared" si="7"/>
        <v>0</v>
      </c>
      <c r="D36" s="25">
        <f t="shared" si="8"/>
        <v>0</v>
      </c>
      <c r="E36" s="36"/>
      <c r="F36" s="32">
        <f t="shared" si="9"/>
        <v>0</v>
      </c>
      <c r="G36" s="53"/>
      <c r="H36" s="55"/>
      <c r="I36" s="32"/>
    </row>
    <row r="37" spans="1:9" hidden="1" outlineLevel="1" x14ac:dyDescent="0.25">
      <c r="A37" s="11"/>
      <c r="B37" s="25"/>
      <c r="C37" s="25">
        <f t="shared" si="7"/>
        <v>0</v>
      </c>
      <c r="D37" s="25">
        <f t="shared" si="8"/>
        <v>0</v>
      </c>
      <c r="E37" s="36"/>
      <c r="F37" s="32">
        <f t="shared" si="9"/>
        <v>0</v>
      </c>
      <c r="G37" s="53"/>
      <c r="H37" s="55"/>
      <c r="I37" s="32"/>
    </row>
    <row r="38" spans="1:9" hidden="1" outlineLevel="1" x14ac:dyDescent="0.25">
      <c r="A38" s="11"/>
      <c r="B38" s="25"/>
      <c r="C38" s="25">
        <f t="shared" si="7"/>
        <v>0</v>
      </c>
      <c r="D38" s="25">
        <f t="shared" si="8"/>
        <v>0</v>
      </c>
      <c r="E38" s="36"/>
      <c r="F38" s="32">
        <f t="shared" si="9"/>
        <v>0</v>
      </c>
      <c r="G38" s="53"/>
      <c r="H38" s="55"/>
      <c r="I38" s="32"/>
    </row>
    <row r="39" spans="1:9" hidden="1" outlineLevel="1" x14ac:dyDescent="0.25">
      <c r="A39" s="11"/>
      <c r="B39" s="25"/>
      <c r="C39" s="25">
        <f t="shared" si="7"/>
        <v>0</v>
      </c>
      <c r="D39" s="25">
        <f t="shared" si="8"/>
        <v>0</v>
      </c>
      <c r="E39" s="36"/>
      <c r="F39" s="32">
        <f t="shared" si="9"/>
        <v>0</v>
      </c>
      <c r="G39" s="53"/>
      <c r="H39" s="55"/>
      <c r="I39" s="32"/>
    </row>
    <row r="40" spans="1:9" hidden="1" outlineLevel="1" x14ac:dyDescent="0.25">
      <c r="A40" s="11"/>
      <c r="B40" s="25"/>
      <c r="C40" s="25">
        <f t="shared" si="7"/>
        <v>0</v>
      </c>
      <c r="D40" s="25">
        <f t="shared" si="8"/>
        <v>0</v>
      </c>
      <c r="E40" s="36"/>
      <c r="F40" s="32">
        <f t="shared" si="9"/>
        <v>0</v>
      </c>
      <c r="G40" s="105"/>
      <c r="H40" s="106"/>
      <c r="I40" s="32"/>
    </row>
    <row r="41" spans="1:9" collapsed="1" x14ac:dyDescent="0.25">
      <c r="A41" s="21"/>
      <c r="B41" s="20"/>
      <c r="C41" s="20"/>
      <c r="D41" s="20"/>
      <c r="E41" s="22"/>
      <c r="F41" s="23"/>
      <c r="G41" s="22"/>
      <c r="H41" s="23"/>
      <c r="I41" s="23"/>
    </row>
    <row r="42" spans="1:9" x14ac:dyDescent="0.25">
      <c r="A42" s="10" t="s">
        <v>15</v>
      </c>
      <c r="E42" s="35"/>
      <c r="F42" s="24"/>
      <c r="G42" s="35"/>
      <c r="H42" s="24"/>
      <c r="I42" s="24"/>
    </row>
    <row r="43" spans="1:9" x14ac:dyDescent="0.25">
      <c r="A43" s="11" t="s">
        <v>126</v>
      </c>
      <c r="B43" s="25">
        <f>IF(C43&gt;0,RANK(C43,C$43,1),0)</f>
        <v>1</v>
      </c>
      <c r="C43" s="25">
        <f>F43+H43-I43</f>
        <v>1</v>
      </c>
      <c r="D43" s="25">
        <f>E43+G43</f>
        <v>59.5</v>
      </c>
      <c r="E43" s="36">
        <v>59.5</v>
      </c>
      <c r="F43" s="32">
        <f>IF(E43&gt;0,RANK(E43,E$43:E$52,0),0)</f>
        <v>1</v>
      </c>
      <c r="G43" s="53"/>
      <c r="H43" s="55"/>
      <c r="I43" s="32"/>
    </row>
    <row r="44" spans="1:9" hidden="1" outlineLevel="1" x14ac:dyDescent="0.25">
      <c r="A44" s="11"/>
      <c r="B44" s="25"/>
      <c r="C44" s="25">
        <f t="shared" ref="C44:C52" si="10">F44+H44-I44</f>
        <v>0</v>
      </c>
      <c r="D44" s="25">
        <f t="shared" ref="D44:D52" si="11">E44+G44</f>
        <v>0</v>
      </c>
      <c r="E44" s="36"/>
      <c r="F44" s="32">
        <f t="shared" ref="F44:F52" si="12">IF(E44&gt;0,RANK(E44,E$43:E$52,0),0)</f>
        <v>0</v>
      </c>
      <c r="G44" s="53"/>
      <c r="H44" s="55"/>
      <c r="I44" s="32"/>
    </row>
    <row r="45" spans="1:9" hidden="1" outlineLevel="1" x14ac:dyDescent="0.25">
      <c r="A45" s="11"/>
      <c r="B45" s="25"/>
      <c r="C45" s="25">
        <f t="shared" si="10"/>
        <v>0</v>
      </c>
      <c r="D45" s="25">
        <f t="shared" si="11"/>
        <v>0</v>
      </c>
      <c r="E45" s="36"/>
      <c r="F45" s="32">
        <f t="shared" si="12"/>
        <v>0</v>
      </c>
      <c r="G45" s="53"/>
      <c r="H45" s="55"/>
      <c r="I45" s="32"/>
    </row>
    <row r="46" spans="1:9" hidden="1" outlineLevel="1" x14ac:dyDescent="0.25">
      <c r="A46" s="11"/>
      <c r="B46" s="25"/>
      <c r="C46" s="25">
        <f t="shared" si="10"/>
        <v>0</v>
      </c>
      <c r="D46" s="25">
        <f t="shared" si="11"/>
        <v>0</v>
      </c>
      <c r="E46" s="36"/>
      <c r="F46" s="32">
        <f t="shared" si="12"/>
        <v>0</v>
      </c>
      <c r="G46" s="53"/>
      <c r="H46" s="55"/>
      <c r="I46" s="32"/>
    </row>
    <row r="47" spans="1:9" hidden="1" outlineLevel="1" x14ac:dyDescent="0.25">
      <c r="A47" s="11"/>
      <c r="B47" s="25"/>
      <c r="C47" s="25">
        <f t="shared" si="10"/>
        <v>0</v>
      </c>
      <c r="D47" s="25">
        <f t="shared" si="11"/>
        <v>0</v>
      </c>
      <c r="E47" s="36"/>
      <c r="F47" s="32">
        <f t="shared" si="12"/>
        <v>0</v>
      </c>
      <c r="G47" s="53"/>
      <c r="H47" s="55"/>
      <c r="I47" s="32"/>
    </row>
    <row r="48" spans="1:9" hidden="1" outlineLevel="1" x14ac:dyDescent="0.25">
      <c r="A48" s="11"/>
      <c r="B48" s="25"/>
      <c r="C48" s="25">
        <f t="shared" si="10"/>
        <v>0</v>
      </c>
      <c r="D48" s="25">
        <f t="shared" si="11"/>
        <v>0</v>
      </c>
      <c r="E48" s="36"/>
      <c r="F48" s="32">
        <f t="shared" si="12"/>
        <v>0</v>
      </c>
      <c r="G48" s="53"/>
      <c r="H48" s="55"/>
      <c r="I48" s="32"/>
    </row>
    <row r="49" spans="1:9" hidden="1" outlineLevel="1" x14ac:dyDescent="0.25">
      <c r="A49" s="11"/>
      <c r="B49" s="25"/>
      <c r="C49" s="25">
        <f t="shared" si="10"/>
        <v>0</v>
      </c>
      <c r="D49" s="25">
        <f t="shared" si="11"/>
        <v>0</v>
      </c>
      <c r="E49" s="36"/>
      <c r="F49" s="32">
        <f t="shared" si="12"/>
        <v>0</v>
      </c>
      <c r="G49" s="53"/>
      <c r="H49" s="55"/>
      <c r="I49" s="32"/>
    </row>
    <row r="50" spans="1:9" hidden="1" outlineLevel="1" x14ac:dyDescent="0.25">
      <c r="A50" s="11"/>
      <c r="B50" s="25"/>
      <c r="C50" s="25">
        <f t="shared" si="10"/>
        <v>0</v>
      </c>
      <c r="D50" s="25">
        <f t="shared" si="11"/>
        <v>0</v>
      </c>
      <c r="E50" s="36"/>
      <c r="F50" s="32">
        <f t="shared" si="12"/>
        <v>0</v>
      </c>
      <c r="G50" s="53"/>
      <c r="H50" s="55"/>
      <c r="I50" s="32"/>
    </row>
    <row r="51" spans="1:9" hidden="1" outlineLevel="1" x14ac:dyDescent="0.25">
      <c r="A51" s="11"/>
      <c r="B51" s="25"/>
      <c r="C51" s="25">
        <f t="shared" si="10"/>
        <v>0</v>
      </c>
      <c r="D51" s="25">
        <f t="shared" si="11"/>
        <v>0</v>
      </c>
      <c r="E51" s="36"/>
      <c r="F51" s="32">
        <f t="shared" si="12"/>
        <v>0</v>
      </c>
      <c r="G51" s="53"/>
      <c r="H51" s="55"/>
      <c r="I51" s="32"/>
    </row>
    <row r="52" spans="1:9" hidden="1" outlineLevel="1" x14ac:dyDescent="0.25">
      <c r="A52" s="11"/>
      <c r="B52" s="25"/>
      <c r="C52" s="25">
        <f t="shared" si="10"/>
        <v>0</v>
      </c>
      <c r="D52" s="25">
        <f t="shared" si="11"/>
        <v>0</v>
      </c>
      <c r="E52" s="36"/>
      <c r="F52" s="32">
        <f t="shared" si="12"/>
        <v>0</v>
      </c>
      <c r="G52" s="53"/>
      <c r="H52" s="55"/>
      <c r="I52" s="32"/>
    </row>
    <row r="53" spans="1:9" collapsed="1" x14ac:dyDescent="0.25">
      <c r="A53" s="21"/>
      <c r="B53" s="20"/>
      <c r="C53" s="20"/>
      <c r="D53" s="20"/>
      <c r="E53" s="22"/>
      <c r="F53" s="23"/>
      <c r="G53" s="22"/>
      <c r="H53" s="23"/>
      <c r="I53" s="23"/>
    </row>
    <row r="54" spans="1:9" x14ac:dyDescent="0.25">
      <c r="A54" s="10" t="s">
        <v>16</v>
      </c>
      <c r="E54" s="35"/>
      <c r="F54" s="24"/>
      <c r="G54" s="35"/>
      <c r="H54" s="24"/>
      <c r="I54" s="24"/>
    </row>
    <row r="55" spans="1:9" hidden="1" outlineLevel="1" x14ac:dyDescent="0.25">
      <c r="A55" s="11"/>
      <c r="B55" s="25"/>
      <c r="C55" s="25"/>
      <c r="D55" s="25"/>
      <c r="E55" s="36"/>
      <c r="F55" s="32"/>
      <c r="G55" s="53"/>
      <c r="H55" s="32">
        <f t="shared" ref="H55:H64" si="13">SUM(E55:G55)</f>
        <v>0</v>
      </c>
      <c r="I55" s="32">
        <f>IF(H55&gt;0,RANK(H55,H$55:H$64,0),0)</f>
        <v>0</v>
      </c>
    </row>
    <row r="56" spans="1:9" hidden="1" outlineLevel="1" x14ac:dyDescent="0.25">
      <c r="A56" s="11"/>
      <c r="B56" s="25"/>
      <c r="C56" s="25"/>
      <c r="D56" s="25"/>
      <c r="E56" s="36"/>
      <c r="F56" s="32"/>
      <c r="G56" s="53"/>
      <c r="H56" s="32">
        <f t="shared" si="13"/>
        <v>0</v>
      </c>
      <c r="I56" s="32">
        <f t="shared" ref="I56:I64" si="14">IF(H56&gt;0,RANK(H56,H$55:H$64,0),0)</f>
        <v>0</v>
      </c>
    </row>
    <row r="57" spans="1:9" hidden="1" outlineLevel="1" x14ac:dyDescent="0.25">
      <c r="A57" s="11"/>
      <c r="B57" s="25"/>
      <c r="C57" s="25"/>
      <c r="D57" s="25"/>
      <c r="E57" s="36"/>
      <c r="F57" s="32"/>
      <c r="G57" s="53"/>
      <c r="H57" s="32">
        <f t="shared" si="13"/>
        <v>0</v>
      </c>
      <c r="I57" s="32">
        <f t="shared" si="14"/>
        <v>0</v>
      </c>
    </row>
    <row r="58" spans="1:9" hidden="1" outlineLevel="1" x14ac:dyDescent="0.25">
      <c r="A58" s="11"/>
      <c r="B58" s="25"/>
      <c r="C58" s="25"/>
      <c r="D58" s="25"/>
      <c r="E58" s="36"/>
      <c r="F58" s="32"/>
      <c r="G58" s="53"/>
      <c r="H58" s="32">
        <f t="shared" si="13"/>
        <v>0</v>
      </c>
      <c r="I58" s="32">
        <f t="shared" si="14"/>
        <v>0</v>
      </c>
    </row>
    <row r="59" spans="1:9" hidden="1" outlineLevel="1" x14ac:dyDescent="0.25">
      <c r="A59" s="11"/>
      <c r="B59" s="25"/>
      <c r="C59" s="25"/>
      <c r="D59" s="25"/>
      <c r="E59" s="36"/>
      <c r="F59" s="32"/>
      <c r="G59" s="53"/>
      <c r="H59" s="32">
        <f t="shared" si="13"/>
        <v>0</v>
      </c>
      <c r="I59" s="32">
        <f t="shared" si="14"/>
        <v>0</v>
      </c>
    </row>
    <row r="60" spans="1:9" hidden="1" outlineLevel="1" x14ac:dyDescent="0.25">
      <c r="A60" s="11"/>
      <c r="B60" s="25"/>
      <c r="C60" s="25"/>
      <c r="D60" s="25"/>
      <c r="E60" s="36"/>
      <c r="F60" s="32"/>
      <c r="G60" s="53"/>
      <c r="H60" s="32">
        <f t="shared" si="13"/>
        <v>0</v>
      </c>
      <c r="I60" s="32">
        <f t="shared" si="14"/>
        <v>0</v>
      </c>
    </row>
    <row r="61" spans="1:9" hidden="1" outlineLevel="1" x14ac:dyDescent="0.25">
      <c r="A61" s="11"/>
      <c r="B61" s="25"/>
      <c r="C61" s="25"/>
      <c r="D61" s="25"/>
      <c r="E61" s="36"/>
      <c r="F61" s="32"/>
      <c r="G61" s="53"/>
      <c r="H61" s="32">
        <f t="shared" si="13"/>
        <v>0</v>
      </c>
      <c r="I61" s="32">
        <f t="shared" si="14"/>
        <v>0</v>
      </c>
    </row>
    <row r="62" spans="1:9" hidden="1" outlineLevel="1" x14ac:dyDescent="0.25">
      <c r="A62" s="11"/>
      <c r="B62" s="25"/>
      <c r="C62" s="25"/>
      <c r="D62" s="25"/>
      <c r="E62" s="36"/>
      <c r="F62" s="32"/>
      <c r="G62" s="53"/>
      <c r="H62" s="32">
        <f t="shared" si="13"/>
        <v>0</v>
      </c>
      <c r="I62" s="32">
        <f t="shared" si="14"/>
        <v>0</v>
      </c>
    </row>
    <row r="63" spans="1:9" hidden="1" outlineLevel="1" x14ac:dyDescent="0.25">
      <c r="A63" s="11"/>
      <c r="B63" s="25"/>
      <c r="C63" s="25"/>
      <c r="D63" s="25"/>
      <c r="E63" s="36"/>
      <c r="F63" s="32"/>
      <c r="G63" s="53"/>
      <c r="H63" s="32">
        <f t="shared" si="13"/>
        <v>0</v>
      </c>
      <c r="I63" s="32">
        <f t="shared" si="14"/>
        <v>0</v>
      </c>
    </row>
    <row r="64" spans="1:9" hidden="1" outlineLevel="1" x14ac:dyDescent="0.25">
      <c r="A64" s="11"/>
      <c r="B64" s="25"/>
      <c r="C64" s="25"/>
      <c r="D64" s="25"/>
      <c r="E64" s="36"/>
      <c r="F64" s="32"/>
      <c r="G64" s="53"/>
      <c r="H64" s="32">
        <f t="shared" si="13"/>
        <v>0</v>
      </c>
      <c r="I64" s="32">
        <f t="shared" si="14"/>
        <v>0</v>
      </c>
    </row>
    <row r="65" spans="1:9" collapsed="1" x14ac:dyDescent="0.25">
      <c r="A65" s="21"/>
      <c r="B65" s="20"/>
      <c r="C65" s="20"/>
      <c r="D65" s="20"/>
      <c r="E65" s="22"/>
      <c r="F65" s="23"/>
      <c r="G65" s="22"/>
      <c r="H65" s="23"/>
      <c r="I65" s="23"/>
    </row>
    <row r="66" spans="1:9" x14ac:dyDescent="0.25">
      <c r="A66" s="12" t="s">
        <v>17</v>
      </c>
      <c r="E66" s="35"/>
      <c r="F66" s="24"/>
      <c r="G66" s="35"/>
      <c r="H66" s="24"/>
      <c r="I66" s="24"/>
    </row>
    <row r="67" spans="1:9" hidden="1" outlineLevel="1" x14ac:dyDescent="0.25">
      <c r="A67" s="11"/>
      <c r="B67" s="25"/>
      <c r="C67" s="25"/>
      <c r="D67" s="25"/>
      <c r="E67" s="36"/>
      <c r="F67" s="32"/>
      <c r="G67" s="53"/>
      <c r="H67" s="32">
        <f t="shared" ref="H67:H76" si="15">SUM(E67:G67)</f>
        <v>0</v>
      </c>
      <c r="I67" s="32">
        <f>IF(H67&gt;0,RANK(H67,H$67:H$76,0),0)</f>
        <v>0</v>
      </c>
    </row>
    <row r="68" spans="1:9" hidden="1" outlineLevel="1" x14ac:dyDescent="0.25">
      <c r="A68" s="11"/>
      <c r="B68" s="25"/>
      <c r="C68" s="25"/>
      <c r="D68" s="25"/>
      <c r="E68" s="36"/>
      <c r="F68" s="32"/>
      <c r="G68" s="53"/>
      <c r="H68" s="32">
        <f t="shared" si="15"/>
        <v>0</v>
      </c>
      <c r="I68" s="32">
        <f t="shared" ref="I68:I76" si="16">IF(H68&gt;0,RANK(H68,H$67:H$76,0),0)</f>
        <v>0</v>
      </c>
    </row>
    <row r="69" spans="1:9" hidden="1" outlineLevel="1" x14ac:dyDescent="0.25">
      <c r="A69" s="11"/>
      <c r="B69" s="25"/>
      <c r="C69" s="25"/>
      <c r="D69" s="25"/>
      <c r="E69" s="36"/>
      <c r="F69" s="32"/>
      <c r="G69" s="53"/>
      <c r="H69" s="32">
        <f t="shared" si="15"/>
        <v>0</v>
      </c>
      <c r="I69" s="32">
        <f t="shared" si="16"/>
        <v>0</v>
      </c>
    </row>
    <row r="70" spans="1:9" hidden="1" outlineLevel="1" x14ac:dyDescent="0.25">
      <c r="A70" s="11"/>
      <c r="B70" s="25"/>
      <c r="C70" s="25"/>
      <c r="D70" s="25"/>
      <c r="E70" s="36"/>
      <c r="F70" s="32"/>
      <c r="G70" s="53"/>
      <c r="H70" s="32">
        <f t="shared" si="15"/>
        <v>0</v>
      </c>
      <c r="I70" s="32">
        <f t="shared" si="16"/>
        <v>0</v>
      </c>
    </row>
    <row r="71" spans="1:9" hidden="1" outlineLevel="1" x14ac:dyDescent="0.25">
      <c r="A71" s="11"/>
      <c r="B71" s="25"/>
      <c r="C71" s="25"/>
      <c r="D71" s="25"/>
      <c r="E71" s="36"/>
      <c r="F71" s="32"/>
      <c r="G71" s="53"/>
      <c r="H71" s="32">
        <f t="shared" si="15"/>
        <v>0</v>
      </c>
      <c r="I71" s="32">
        <f t="shared" si="16"/>
        <v>0</v>
      </c>
    </row>
    <row r="72" spans="1:9" hidden="1" outlineLevel="1" x14ac:dyDescent="0.25">
      <c r="A72" s="11"/>
      <c r="B72" s="25"/>
      <c r="C72" s="25"/>
      <c r="D72" s="25"/>
      <c r="E72" s="36"/>
      <c r="F72" s="32"/>
      <c r="G72" s="53"/>
      <c r="H72" s="32">
        <f t="shared" si="15"/>
        <v>0</v>
      </c>
      <c r="I72" s="32">
        <f t="shared" si="16"/>
        <v>0</v>
      </c>
    </row>
    <row r="73" spans="1:9" hidden="1" outlineLevel="1" x14ac:dyDescent="0.25">
      <c r="A73" s="11"/>
      <c r="B73" s="25"/>
      <c r="C73" s="25"/>
      <c r="D73" s="25"/>
      <c r="E73" s="36"/>
      <c r="F73" s="32"/>
      <c r="G73" s="53"/>
      <c r="H73" s="32">
        <f t="shared" si="15"/>
        <v>0</v>
      </c>
      <c r="I73" s="32">
        <f t="shared" si="16"/>
        <v>0</v>
      </c>
    </row>
    <row r="74" spans="1:9" hidden="1" outlineLevel="1" x14ac:dyDescent="0.25">
      <c r="A74" s="11"/>
      <c r="B74" s="25"/>
      <c r="C74" s="25"/>
      <c r="D74" s="25"/>
      <c r="E74" s="36"/>
      <c r="F74" s="32"/>
      <c r="G74" s="53"/>
      <c r="H74" s="32">
        <f t="shared" si="15"/>
        <v>0</v>
      </c>
      <c r="I74" s="32">
        <f t="shared" si="16"/>
        <v>0</v>
      </c>
    </row>
    <row r="75" spans="1:9" hidden="1" outlineLevel="1" x14ac:dyDescent="0.25">
      <c r="A75" s="11"/>
      <c r="B75" s="25"/>
      <c r="C75" s="25"/>
      <c r="D75" s="25"/>
      <c r="E75" s="36"/>
      <c r="F75" s="32"/>
      <c r="G75" s="53"/>
      <c r="H75" s="32">
        <f t="shared" si="15"/>
        <v>0</v>
      </c>
      <c r="I75" s="32">
        <f t="shared" si="16"/>
        <v>0</v>
      </c>
    </row>
    <row r="76" spans="1:9" hidden="1" outlineLevel="1" x14ac:dyDescent="0.25">
      <c r="A76" s="11"/>
      <c r="B76" s="25"/>
      <c r="C76" s="25"/>
      <c r="D76" s="25"/>
      <c r="E76" s="36"/>
      <c r="F76" s="32"/>
      <c r="G76" s="53"/>
      <c r="H76" s="32">
        <f t="shared" si="15"/>
        <v>0</v>
      </c>
      <c r="I76" s="32">
        <f t="shared" si="16"/>
        <v>0</v>
      </c>
    </row>
    <row r="77" spans="1:9" collapsed="1" x14ac:dyDescent="0.25">
      <c r="A77" s="21"/>
      <c r="B77" s="20"/>
      <c r="C77" s="20"/>
      <c r="D77" s="20"/>
      <c r="E77" s="22"/>
      <c r="F77" s="23"/>
      <c r="G77" s="22"/>
      <c r="H77" s="23"/>
      <c r="I77" s="23"/>
    </row>
    <row r="78" spans="1:9" x14ac:dyDescent="0.25">
      <c r="A78" s="10" t="s">
        <v>18</v>
      </c>
      <c r="E78" s="35"/>
      <c r="F78" s="24"/>
      <c r="G78" s="35"/>
      <c r="H78" s="24"/>
      <c r="I78" s="24"/>
    </row>
    <row r="79" spans="1:9" x14ac:dyDescent="0.25">
      <c r="A79" s="11" t="s">
        <v>124</v>
      </c>
      <c r="B79" s="25">
        <f>IF(C79&gt;0,RANK(C79,C$79,1),0)</f>
        <v>1</v>
      </c>
      <c r="C79" s="25">
        <f>F79+H79-I79</f>
        <v>1</v>
      </c>
      <c r="D79" s="25">
        <f>E79+G79</f>
        <v>70</v>
      </c>
      <c r="E79" s="36">
        <v>70</v>
      </c>
      <c r="F79" s="32">
        <f>IF(E79&gt;0,RANK(E79,E$79:E$88,0),0)</f>
        <v>1</v>
      </c>
      <c r="G79" s="53"/>
      <c r="H79" s="55"/>
      <c r="I79" s="32"/>
    </row>
    <row r="80" spans="1:9" hidden="1" outlineLevel="1" x14ac:dyDescent="0.25">
      <c r="A80" s="11"/>
      <c r="B80" s="25"/>
      <c r="C80" s="25">
        <f t="shared" ref="C80:C88" si="17">F80+H80-I80</f>
        <v>0</v>
      </c>
      <c r="D80" s="25">
        <f t="shared" ref="D80:D88" si="18">E80+G80</f>
        <v>0</v>
      </c>
      <c r="E80" s="36"/>
      <c r="F80" s="32">
        <f t="shared" ref="F80:F88" si="19">IF(E80&gt;0,RANK(E80,E$79:E$88,0),0)</f>
        <v>0</v>
      </c>
      <c r="G80" s="53"/>
      <c r="H80" s="55"/>
      <c r="I80" s="32">
        <f t="shared" ref="I80:I88" si="20">IF(H80&gt;0,RANK(H80,H$79:H$88,0),0)</f>
        <v>0</v>
      </c>
    </row>
    <row r="81" spans="1:9" hidden="1" outlineLevel="1" x14ac:dyDescent="0.25">
      <c r="A81" s="11"/>
      <c r="B81" s="25"/>
      <c r="C81" s="25">
        <f t="shared" si="17"/>
        <v>0</v>
      </c>
      <c r="D81" s="25">
        <f t="shared" si="18"/>
        <v>0</v>
      </c>
      <c r="E81" s="36"/>
      <c r="F81" s="32">
        <f t="shared" si="19"/>
        <v>0</v>
      </c>
      <c r="G81" s="53"/>
      <c r="H81" s="55"/>
      <c r="I81" s="32">
        <f t="shared" si="20"/>
        <v>0</v>
      </c>
    </row>
    <row r="82" spans="1:9" hidden="1" outlineLevel="1" x14ac:dyDescent="0.25">
      <c r="A82" s="11"/>
      <c r="B82" s="25"/>
      <c r="C82" s="25">
        <f t="shared" si="17"/>
        <v>0</v>
      </c>
      <c r="D82" s="25">
        <f t="shared" si="18"/>
        <v>0</v>
      </c>
      <c r="E82" s="36"/>
      <c r="F82" s="32">
        <f t="shared" si="19"/>
        <v>0</v>
      </c>
      <c r="G82" s="53"/>
      <c r="H82" s="55"/>
      <c r="I82" s="32">
        <f t="shared" si="20"/>
        <v>0</v>
      </c>
    </row>
    <row r="83" spans="1:9" hidden="1" outlineLevel="1" x14ac:dyDescent="0.25">
      <c r="A83" s="11"/>
      <c r="B83" s="25"/>
      <c r="C83" s="25">
        <f t="shared" si="17"/>
        <v>0</v>
      </c>
      <c r="D83" s="25">
        <f t="shared" si="18"/>
        <v>0</v>
      </c>
      <c r="E83" s="36"/>
      <c r="F83" s="32">
        <f t="shared" si="19"/>
        <v>0</v>
      </c>
      <c r="G83" s="53"/>
      <c r="H83" s="55"/>
      <c r="I83" s="32">
        <f t="shared" si="20"/>
        <v>0</v>
      </c>
    </row>
    <row r="84" spans="1:9" hidden="1" outlineLevel="1" x14ac:dyDescent="0.25">
      <c r="A84" s="11"/>
      <c r="B84" s="25"/>
      <c r="C84" s="25">
        <f t="shared" si="17"/>
        <v>0</v>
      </c>
      <c r="D84" s="25">
        <f t="shared" si="18"/>
        <v>0</v>
      </c>
      <c r="E84" s="36"/>
      <c r="F84" s="32">
        <f t="shared" si="19"/>
        <v>0</v>
      </c>
      <c r="G84" s="53"/>
      <c r="H84" s="55"/>
      <c r="I84" s="32">
        <f t="shared" si="20"/>
        <v>0</v>
      </c>
    </row>
    <row r="85" spans="1:9" hidden="1" outlineLevel="1" x14ac:dyDescent="0.25">
      <c r="A85" s="11"/>
      <c r="B85" s="25"/>
      <c r="C85" s="25">
        <f t="shared" si="17"/>
        <v>0</v>
      </c>
      <c r="D85" s="25">
        <f t="shared" si="18"/>
        <v>0</v>
      </c>
      <c r="E85" s="36"/>
      <c r="F85" s="32">
        <f t="shared" si="19"/>
        <v>0</v>
      </c>
      <c r="G85" s="53"/>
      <c r="H85" s="55"/>
      <c r="I85" s="32">
        <f t="shared" si="20"/>
        <v>0</v>
      </c>
    </row>
    <row r="86" spans="1:9" hidden="1" outlineLevel="1" x14ac:dyDescent="0.25">
      <c r="A86" s="11"/>
      <c r="B86" s="25"/>
      <c r="C86" s="25">
        <f t="shared" si="17"/>
        <v>0</v>
      </c>
      <c r="D86" s="25">
        <f t="shared" si="18"/>
        <v>0</v>
      </c>
      <c r="E86" s="36"/>
      <c r="F86" s="32">
        <f t="shared" si="19"/>
        <v>0</v>
      </c>
      <c r="G86" s="53"/>
      <c r="H86" s="55"/>
      <c r="I86" s="32">
        <f t="shared" si="20"/>
        <v>0</v>
      </c>
    </row>
    <row r="87" spans="1:9" hidden="1" outlineLevel="1" x14ac:dyDescent="0.25">
      <c r="A87" s="11"/>
      <c r="B87" s="25"/>
      <c r="C87" s="25">
        <f t="shared" si="17"/>
        <v>0</v>
      </c>
      <c r="D87" s="25">
        <f t="shared" si="18"/>
        <v>0</v>
      </c>
      <c r="E87" s="36"/>
      <c r="F87" s="32">
        <f t="shared" si="19"/>
        <v>0</v>
      </c>
      <c r="G87" s="53"/>
      <c r="H87" s="55"/>
      <c r="I87" s="32">
        <f t="shared" si="20"/>
        <v>0</v>
      </c>
    </row>
    <row r="88" spans="1:9" hidden="1" outlineLevel="1" x14ac:dyDescent="0.25">
      <c r="A88" s="11"/>
      <c r="B88" s="25"/>
      <c r="C88" s="25">
        <f t="shared" si="17"/>
        <v>0</v>
      </c>
      <c r="D88" s="25">
        <f t="shared" si="18"/>
        <v>0</v>
      </c>
      <c r="E88" s="36"/>
      <c r="F88" s="32">
        <f t="shared" si="19"/>
        <v>0</v>
      </c>
      <c r="G88" s="53"/>
      <c r="H88" s="55"/>
      <c r="I88" s="32">
        <f t="shared" si="20"/>
        <v>0</v>
      </c>
    </row>
    <row r="89" spans="1:9" collapsed="1" x14ac:dyDescent="0.25">
      <c r="A89" s="21"/>
      <c r="B89" s="20"/>
      <c r="C89" s="20"/>
      <c r="D89" s="20"/>
      <c r="E89" s="22"/>
      <c r="F89" s="23"/>
      <c r="G89" s="22"/>
      <c r="H89" s="23"/>
      <c r="I89" s="23"/>
    </row>
    <row r="90" spans="1:9" x14ac:dyDescent="0.25">
      <c r="A90" s="10" t="s">
        <v>19</v>
      </c>
      <c r="E90" s="35"/>
      <c r="F90" s="24"/>
      <c r="G90" s="35"/>
      <c r="H90" s="24"/>
      <c r="I90" s="24"/>
    </row>
    <row r="91" spans="1:9" x14ac:dyDescent="0.25">
      <c r="A91" s="11" t="s">
        <v>117</v>
      </c>
      <c r="B91" s="25">
        <f>IF(C91&gt;0,RANK(C91,C$91,1),0)</f>
        <v>1</v>
      </c>
      <c r="C91" s="25">
        <f>F91+H91-I91</f>
        <v>1</v>
      </c>
      <c r="D91" s="25">
        <f>E91+G91</f>
        <v>87</v>
      </c>
      <c r="E91" s="36">
        <v>87</v>
      </c>
      <c r="F91" s="32">
        <f>IF(E91&gt;0,RANK(E91,E$91:E$100,0),0)</f>
        <v>1</v>
      </c>
      <c r="G91" s="53"/>
      <c r="H91" s="55"/>
      <c r="I91" s="32"/>
    </row>
    <row r="92" spans="1:9" hidden="1" outlineLevel="1" x14ac:dyDescent="0.25">
      <c r="A92" s="11"/>
      <c r="B92" s="25">
        <f t="shared" ref="B92:B100" si="21">IF(C92&gt;0,RANK(C92,C$91,1),0)</f>
        <v>0</v>
      </c>
      <c r="C92" s="25">
        <f t="shared" ref="C92:C100" si="22">F92+H92-I92</f>
        <v>0</v>
      </c>
      <c r="D92" s="25">
        <f t="shared" ref="D92:D100" si="23">E92+G92</f>
        <v>0</v>
      </c>
      <c r="E92" s="36"/>
      <c r="F92" s="32">
        <f t="shared" ref="F92:F100" si="24">IF(E92&gt;0,RANK(E92,E$91:E$100,0),0)</f>
        <v>0</v>
      </c>
      <c r="G92" s="53"/>
      <c r="H92" s="55"/>
      <c r="I92" s="32"/>
    </row>
    <row r="93" spans="1:9" hidden="1" outlineLevel="1" x14ac:dyDescent="0.25">
      <c r="A93" s="11"/>
      <c r="B93" s="25">
        <f t="shared" si="21"/>
        <v>0</v>
      </c>
      <c r="C93" s="25">
        <f t="shared" si="22"/>
        <v>0</v>
      </c>
      <c r="D93" s="25">
        <f t="shared" si="23"/>
        <v>0</v>
      </c>
      <c r="E93" s="36"/>
      <c r="F93" s="32">
        <f t="shared" si="24"/>
        <v>0</v>
      </c>
      <c r="G93" s="53"/>
      <c r="H93" s="55"/>
      <c r="I93" s="32"/>
    </row>
    <row r="94" spans="1:9" hidden="1" outlineLevel="1" x14ac:dyDescent="0.25">
      <c r="A94" s="11"/>
      <c r="B94" s="25">
        <f t="shared" si="21"/>
        <v>0</v>
      </c>
      <c r="C94" s="25">
        <f t="shared" si="22"/>
        <v>0</v>
      </c>
      <c r="D94" s="25">
        <f t="shared" si="23"/>
        <v>0</v>
      </c>
      <c r="E94" s="36"/>
      <c r="F94" s="32">
        <f t="shared" si="24"/>
        <v>0</v>
      </c>
      <c r="G94" s="53"/>
      <c r="H94" s="55"/>
      <c r="I94" s="32"/>
    </row>
    <row r="95" spans="1:9" hidden="1" outlineLevel="1" x14ac:dyDescent="0.25">
      <c r="A95" s="11"/>
      <c r="B95" s="25">
        <f t="shared" si="21"/>
        <v>0</v>
      </c>
      <c r="C95" s="25">
        <f t="shared" si="22"/>
        <v>0</v>
      </c>
      <c r="D95" s="25">
        <f t="shared" si="23"/>
        <v>0</v>
      </c>
      <c r="E95" s="36"/>
      <c r="F95" s="32">
        <f t="shared" si="24"/>
        <v>0</v>
      </c>
      <c r="G95" s="53"/>
      <c r="H95" s="55"/>
      <c r="I95" s="32"/>
    </row>
    <row r="96" spans="1:9" hidden="1" outlineLevel="1" x14ac:dyDescent="0.25">
      <c r="A96" s="11"/>
      <c r="B96" s="25">
        <f t="shared" si="21"/>
        <v>0</v>
      </c>
      <c r="C96" s="25">
        <f t="shared" si="22"/>
        <v>0</v>
      </c>
      <c r="D96" s="25">
        <f t="shared" si="23"/>
        <v>0</v>
      </c>
      <c r="E96" s="36"/>
      <c r="F96" s="32">
        <f t="shared" si="24"/>
        <v>0</v>
      </c>
      <c r="G96" s="53"/>
      <c r="H96" s="55"/>
      <c r="I96" s="32"/>
    </row>
    <row r="97" spans="1:9" hidden="1" outlineLevel="1" x14ac:dyDescent="0.25">
      <c r="A97" s="11"/>
      <c r="B97" s="25">
        <f t="shared" si="21"/>
        <v>0</v>
      </c>
      <c r="C97" s="25">
        <f t="shared" si="22"/>
        <v>0</v>
      </c>
      <c r="D97" s="25">
        <f t="shared" si="23"/>
        <v>0</v>
      </c>
      <c r="E97" s="36"/>
      <c r="F97" s="32">
        <f t="shared" si="24"/>
        <v>0</v>
      </c>
      <c r="G97" s="53"/>
      <c r="H97" s="55"/>
      <c r="I97" s="32"/>
    </row>
    <row r="98" spans="1:9" hidden="1" outlineLevel="1" x14ac:dyDescent="0.25">
      <c r="A98" s="11"/>
      <c r="B98" s="25">
        <f t="shared" si="21"/>
        <v>0</v>
      </c>
      <c r="C98" s="25">
        <f t="shared" si="22"/>
        <v>0</v>
      </c>
      <c r="D98" s="25">
        <f t="shared" si="23"/>
        <v>0</v>
      </c>
      <c r="E98" s="36"/>
      <c r="F98" s="32">
        <f t="shared" si="24"/>
        <v>0</v>
      </c>
      <c r="G98" s="53"/>
      <c r="H98" s="55"/>
      <c r="I98" s="32"/>
    </row>
    <row r="99" spans="1:9" hidden="1" outlineLevel="1" x14ac:dyDescent="0.25">
      <c r="A99" s="11"/>
      <c r="B99" s="25">
        <f t="shared" si="21"/>
        <v>0</v>
      </c>
      <c r="C99" s="25">
        <f t="shared" si="22"/>
        <v>0</v>
      </c>
      <c r="D99" s="25">
        <f t="shared" si="23"/>
        <v>0</v>
      </c>
      <c r="E99" s="36"/>
      <c r="F99" s="32">
        <f t="shared" si="24"/>
        <v>0</v>
      </c>
      <c r="G99" s="53"/>
      <c r="H99" s="55"/>
      <c r="I99" s="32"/>
    </row>
    <row r="100" spans="1:9" hidden="1" outlineLevel="1" x14ac:dyDescent="0.25">
      <c r="A100" s="11"/>
      <c r="B100" s="25">
        <f t="shared" si="21"/>
        <v>0</v>
      </c>
      <c r="C100" s="25">
        <f t="shared" si="22"/>
        <v>0</v>
      </c>
      <c r="D100" s="25">
        <f t="shared" si="23"/>
        <v>0</v>
      </c>
      <c r="E100" s="36"/>
      <c r="F100" s="32">
        <f t="shared" si="24"/>
        <v>0</v>
      </c>
      <c r="G100" s="53"/>
      <c r="H100" s="55"/>
      <c r="I100" s="32"/>
    </row>
    <row r="101" spans="1:9" collapsed="1" x14ac:dyDescent="0.25">
      <c r="A101" s="21"/>
      <c r="B101" s="20"/>
      <c r="C101" s="20"/>
      <c r="D101" s="20"/>
      <c r="E101" s="22"/>
      <c r="F101" s="23"/>
      <c r="G101" s="22"/>
      <c r="H101" s="23"/>
      <c r="I101" s="23"/>
    </row>
    <row r="102" spans="1:9" x14ac:dyDescent="0.25">
      <c r="A102" s="10" t="s">
        <v>20</v>
      </c>
      <c r="E102" s="35"/>
      <c r="F102" s="24"/>
      <c r="G102" s="35"/>
      <c r="H102" s="24"/>
      <c r="I102" s="24"/>
    </row>
    <row r="103" spans="1:9" hidden="1" outlineLevel="1" x14ac:dyDescent="0.25">
      <c r="A103" s="11"/>
      <c r="B103" s="25">
        <f>IF(C103&gt;0,RANK(C103,C$103:C$105,1),0)</f>
        <v>0</v>
      </c>
      <c r="C103" s="25">
        <f>F103+H103-I103</f>
        <v>0</v>
      </c>
      <c r="D103" s="25">
        <f>E103+G103</f>
        <v>0</v>
      </c>
      <c r="E103" s="41"/>
      <c r="F103" s="32">
        <f>IF(E103&gt;0,RANK(E103,E$103:E$111,0),0)</f>
        <v>0</v>
      </c>
      <c r="G103" s="53"/>
      <c r="H103" s="55"/>
      <c r="I103" s="32"/>
    </row>
    <row r="104" spans="1:9" hidden="1" outlineLevel="1" x14ac:dyDescent="0.25">
      <c r="A104" s="11"/>
      <c r="B104" s="25"/>
      <c r="C104" s="25"/>
      <c r="D104" s="25"/>
      <c r="E104" s="36"/>
      <c r="F104" s="32"/>
      <c r="G104" s="53"/>
      <c r="H104" s="32">
        <f t="shared" ref="H104:H112" si="25">SUM(E104:G104)</f>
        <v>0</v>
      </c>
      <c r="I104" s="32">
        <f t="shared" ref="I104:I112" si="26">IF(H104&gt;0,RANK(H104,H$103:H$112,0),0)</f>
        <v>0</v>
      </c>
    </row>
    <row r="105" spans="1:9" hidden="1" outlineLevel="1" x14ac:dyDescent="0.25">
      <c r="A105" s="11"/>
      <c r="B105" s="25"/>
      <c r="C105" s="25"/>
      <c r="D105" s="25"/>
      <c r="E105" s="36"/>
      <c r="F105" s="32"/>
      <c r="G105" s="53"/>
      <c r="H105" s="32">
        <f t="shared" si="25"/>
        <v>0</v>
      </c>
      <c r="I105" s="32">
        <f t="shared" si="26"/>
        <v>0</v>
      </c>
    </row>
    <row r="106" spans="1:9" hidden="1" outlineLevel="1" x14ac:dyDescent="0.25">
      <c r="A106" s="11"/>
      <c r="B106" s="25"/>
      <c r="C106" s="25"/>
      <c r="D106" s="25"/>
      <c r="E106" s="36"/>
      <c r="F106" s="32"/>
      <c r="G106" s="53"/>
      <c r="H106" s="32">
        <f t="shared" si="25"/>
        <v>0</v>
      </c>
      <c r="I106" s="32">
        <f t="shared" si="26"/>
        <v>0</v>
      </c>
    </row>
    <row r="107" spans="1:9" hidden="1" outlineLevel="1" x14ac:dyDescent="0.25">
      <c r="A107" s="11"/>
      <c r="B107" s="25"/>
      <c r="C107" s="25"/>
      <c r="D107" s="25"/>
      <c r="E107" s="36"/>
      <c r="F107" s="32"/>
      <c r="G107" s="53"/>
      <c r="H107" s="32">
        <f t="shared" si="25"/>
        <v>0</v>
      </c>
      <c r="I107" s="32">
        <f t="shared" si="26"/>
        <v>0</v>
      </c>
    </row>
    <row r="108" spans="1:9" hidden="1" outlineLevel="1" x14ac:dyDescent="0.25">
      <c r="A108" s="11"/>
      <c r="B108" s="25"/>
      <c r="C108" s="25"/>
      <c r="D108" s="25"/>
      <c r="E108" s="36"/>
      <c r="F108" s="32"/>
      <c r="G108" s="53"/>
      <c r="H108" s="32">
        <f t="shared" si="25"/>
        <v>0</v>
      </c>
      <c r="I108" s="32">
        <f t="shared" si="26"/>
        <v>0</v>
      </c>
    </row>
    <row r="109" spans="1:9" hidden="1" outlineLevel="1" x14ac:dyDescent="0.25">
      <c r="A109" s="11"/>
      <c r="B109" s="25"/>
      <c r="C109" s="25"/>
      <c r="D109" s="25"/>
      <c r="E109" s="36"/>
      <c r="F109" s="32"/>
      <c r="G109" s="53"/>
      <c r="H109" s="32">
        <f t="shared" si="25"/>
        <v>0</v>
      </c>
      <c r="I109" s="32">
        <f t="shared" si="26"/>
        <v>0</v>
      </c>
    </row>
    <row r="110" spans="1:9" hidden="1" outlineLevel="1" x14ac:dyDescent="0.25">
      <c r="A110" s="11"/>
      <c r="B110" s="25"/>
      <c r="C110" s="25"/>
      <c r="D110" s="25"/>
      <c r="E110" s="36"/>
      <c r="F110" s="32"/>
      <c r="G110" s="53"/>
      <c r="H110" s="32">
        <f t="shared" si="25"/>
        <v>0</v>
      </c>
      <c r="I110" s="32">
        <f t="shared" si="26"/>
        <v>0</v>
      </c>
    </row>
    <row r="111" spans="1:9" hidden="1" outlineLevel="1" x14ac:dyDescent="0.25">
      <c r="A111" s="11"/>
      <c r="B111" s="25"/>
      <c r="C111" s="25"/>
      <c r="D111" s="25"/>
      <c r="E111" s="36"/>
      <c r="F111" s="32"/>
      <c r="G111" s="53"/>
      <c r="H111" s="32">
        <f t="shared" si="25"/>
        <v>0</v>
      </c>
      <c r="I111" s="32">
        <f t="shared" si="26"/>
        <v>0</v>
      </c>
    </row>
    <row r="112" spans="1:9" hidden="1" outlineLevel="1" x14ac:dyDescent="0.25">
      <c r="A112" s="11"/>
      <c r="B112" s="25"/>
      <c r="C112" s="25"/>
      <c r="D112" s="25"/>
      <c r="E112" s="36"/>
      <c r="F112" s="32"/>
      <c r="G112" s="53"/>
      <c r="H112" s="32">
        <f t="shared" si="25"/>
        <v>0</v>
      </c>
      <c r="I112" s="32">
        <f t="shared" si="26"/>
        <v>0</v>
      </c>
    </row>
    <row r="113" spans="1:9" collapsed="1" x14ac:dyDescent="0.25">
      <c r="A113" s="21"/>
      <c r="B113" s="20"/>
      <c r="C113" s="20"/>
      <c r="D113" s="20"/>
      <c r="E113" s="22"/>
      <c r="F113" s="23"/>
      <c r="G113" s="22"/>
      <c r="H113" s="23"/>
      <c r="I113" s="23"/>
    </row>
    <row r="114" spans="1:9" x14ac:dyDescent="0.25">
      <c r="A114" s="10" t="s">
        <v>21</v>
      </c>
      <c r="E114" s="35"/>
      <c r="F114" s="24"/>
      <c r="G114" s="35"/>
      <c r="H114" s="24"/>
      <c r="I114" s="24"/>
    </row>
    <row r="115" spans="1:9" hidden="1" outlineLevel="1" x14ac:dyDescent="0.25">
      <c r="A115" s="11"/>
      <c r="B115" s="25"/>
      <c r="C115" s="25"/>
      <c r="D115" s="25"/>
      <c r="E115" s="36"/>
      <c r="F115" s="32"/>
      <c r="G115" s="53"/>
      <c r="H115" s="32">
        <f t="shared" ref="H115:H124" si="27">SUM(E115:G115)</f>
        <v>0</v>
      </c>
      <c r="I115" s="32">
        <f>IF(H115&gt;0,RANK(H115,H$115:H$124,0),0)</f>
        <v>0</v>
      </c>
    </row>
    <row r="116" spans="1:9" hidden="1" outlineLevel="1" x14ac:dyDescent="0.25">
      <c r="A116" s="11"/>
      <c r="B116" s="25"/>
      <c r="C116" s="25"/>
      <c r="D116" s="25"/>
      <c r="E116" s="36"/>
      <c r="F116" s="32"/>
      <c r="G116" s="53"/>
      <c r="H116" s="32">
        <f t="shared" si="27"/>
        <v>0</v>
      </c>
      <c r="I116" s="32">
        <f t="shared" ref="I116:I124" si="28">IF(H116&gt;0,RANK(H116,H$115:H$124,0),0)</f>
        <v>0</v>
      </c>
    </row>
    <row r="117" spans="1:9" hidden="1" outlineLevel="1" x14ac:dyDescent="0.25">
      <c r="A117" s="11"/>
      <c r="B117" s="25"/>
      <c r="C117" s="25"/>
      <c r="D117" s="25"/>
      <c r="E117" s="36"/>
      <c r="F117" s="32"/>
      <c r="G117" s="53"/>
      <c r="H117" s="32">
        <f t="shared" si="27"/>
        <v>0</v>
      </c>
      <c r="I117" s="32">
        <f t="shared" si="28"/>
        <v>0</v>
      </c>
    </row>
    <row r="118" spans="1:9" hidden="1" outlineLevel="1" x14ac:dyDescent="0.25">
      <c r="A118" s="11"/>
      <c r="B118" s="25"/>
      <c r="C118" s="25"/>
      <c r="D118" s="25"/>
      <c r="E118" s="36"/>
      <c r="F118" s="32"/>
      <c r="G118" s="53"/>
      <c r="H118" s="32">
        <f t="shared" si="27"/>
        <v>0</v>
      </c>
      <c r="I118" s="32">
        <f t="shared" si="28"/>
        <v>0</v>
      </c>
    </row>
    <row r="119" spans="1:9" hidden="1" outlineLevel="1" x14ac:dyDescent="0.25">
      <c r="A119" s="11"/>
      <c r="B119" s="25"/>
      <c r="C119" s="25"/>
      <c r="D119" s="25"/>
      <c r="E119" s="36"/>
      <c r="F119" s="32"/>
      <c r="G119" s="53"/>
      <c r="H119" s="32">
        <f t="shared" si="27"/>
        <v>0</v>
      </c>
      <c r="I119" s="32">
        <f t="shared" si="28"/>
        <v>0</v>
      </c>
    </row>
    <row r="120" spans="1:9" hidden="1" outlineLevel="1" x14ac:dyDescent="0.25">
      <c r="A120" s="11"/>
      <c r="B120" s="25"/>
      <c r="C120" s="25"/>
      <c r="D120" s="25"/>
      <c r="E120" s="36"/>
      <c r="F120" s="32"/>
      <c r="G120" s="53"/>
      <c r="H120" s="32">
        <f t="shared" si="27"/>
        <v>0</v>
      </c>
      <c r="I120" s="32">
        <f t="shared" si="28"/>
        <v>0</v>
      </c>
    </row>
    <row r="121" spans="1:9" hidden="1" outlineLevel="1" x14ac:dyDescent="0.25">
      <c r="A121" s="11"/>
      <c r="B121" s="25"/>
      <c r="C121" s="25"/>
      <c r="D121" s="25"/>
      <c r="E121" s="36"/>
      <c r="F121" s="32"/>
      <c r="G121" s="53"/>
      <c r="H121" s="32">
        <f t="shared" si="27"/>
        <v>0</v>
      </c>
      <c r="I121" s="32">
        <f t="shared" si="28"/>
        <v>0</v>
      </c>
    </row>
    <row r="122" spans="1:9" hidden="1" outlineLevel="1" x14ac:dyDescent="0.25">
      <c r="A122" s="11"/>
      <c r="B122" s="25"/>
      <c r="C122" s="25"/>
      <c r="D122" s="25"/>
      <c r="E122" s="36"/>
      <c r="F122" s="32"/>
      <c r="G122" s="53"/>
      <c r="H122" s="32">
        <f t="shared" si="27"/>
        <v>0</v>
      </c>
      <c r="I122" s="32">
        <f t="shared" si="28"/>
        <v>0</v>
      </c>
    </row>
    <row r="123" spans="1:9" hidden="1" outlineLevel="1" x14ac:dyDescent="0.25">
      <c r="A123" s="11"/>
      <c r="B123" s="25"/>
      <c r="C123" s="25"/>
      <c r="D123" s="25"/>
      <c r="E123" s="36"/>
      <c r="F123" s="32"/>
      <c r="G123" s="53"/>
      <c r="H123" s="32">
        <f t="shared" si="27"/>
        <v>0</v>
      </c>
      <c r="I123" s="32">
        <f t="shared" si="28"/>
        <v>0</v>
      </c>
    </row>
    <row r="124" spans="1:9" hidden="1" outlineLevel="1" x14ac:dyDescent="0.25">
      <c r="A124" s="11"/>
      <c r="B124" s="25"/>
      <c r="C124" s="25"/>
      <c r="D124" s="25"/>
      <c r="E124" s="36"/>
      <c r="F124" s="32"/>
      <c r="G124" s="53"/>
      <c r="H124" s="32">
        <f t="shared" si="27"/>
        <v>0</v>
      </c>
      <c r="I124" s="32">
        <f t="shared" si="28"/>
        <v>0</v>
      </c>
    </row>
    <row r="125" spans="1:9" collapsed="1" x14ac:dyDescent="0.25">
      <c r="A125" s="21"/>
      <c r="B125" s="20"/>
      <c r="C125" s="20"/>
      <c r="D125" s="20"/>
      <c r="E125" s="22"/>
      <c r="F125" s="23"/>
      <c r="G125" s="22"/>
      <c r="H125" s="23"/>
      <c r="I125" s="23"/>
    </row>
    <row r="126" spans="1:9" x14ac:dyDescent="0.25">
      <c r="A126" s="12" t="s">
        <v>22</v>
      </c>
      <c r="E126" s="35"/>
      <c r="F126" s="24"/>
      <c r="G126" s="35"/>
      <c r="H126" s="24"/>
      <c r="I126" s="24"/>
    </row>
    <row r="127" spans="1:9" hidden="1" outlineLevel="1" x14ac:dyDescent="0.25">
      <c r="A127" s="11"/>
      <c r="B127" s="25"/>
      <c r="C127" s="25"/>
      <c r="D127" s="25"/>
      <c r="E127" s="36"/>
      <c r="F127" s="32"/>
      <c r="G127" s="53"/>
      <c r="H127" s="32">
        <f t="shared" ref="H127:H136" si="29">SUM(E127:G127)</f>
        <v>0</v>
      </c>
      <c r="I127" s="32">
        <f>IF(H127&gt;0,RANK(H127,H$127:H$136,0),0)</f>
        <v>0</v>
      </c>
    </row>
    <row r="128" spans="1:9" hidden="1" outlineLevel="1" x14ac:dyDescent="0.25">
      <c r="A128" s="11"/>
      <c r="B128" s="25"/>
      <c r="C128" s="25"/>
      <c r="D128" s="25"/>
      <c r="E128" s="36"/>
      <c r="F128" s="32"/>
      <c r="G128" s="53"/>
      <c r="H128" s="32">
        <f t="shared" si="29"/>
        <v>0</v>
      </c>
      <c r="I128" s="32">
        <f t="shared" ref="I128:I136" si="30">IF(H128&gt;0,RANK(H128,H$127:H$136,0),0)</f>
        <v>0</v>
      </c>
    </row>
    <row r="129" spans="1:9" hidden="1" outlineLevel="1" x14ac:dyDescent="0.25">
      <c r="A129" s="11"/>
      <c r="B129" s="25"/>
      <c r="C129" s="25"/>
      <c r="D129" s="25"/>
      <c r="E129" s="36"/>
      <c r="F129" s="32"/>
      <c r="G129" s="53"/>
      <c r="H129" s="32">
        <f t="shared" si="29"/>
        <v>0</v>
      </c>
      <c r="I129" s="32">
        <f t="shared" si="30"/>
        <v>0</v>
      </c>
    </row>
    <row r="130" spans="1:9" hidden="1" outlineLevel="1" x14ac:dyDescent="0.25">
      <c r="A130" s="11"/>
      <c r="B130" s="25"/>
      <c r="C130" s="25"/>
      <c r="D130" s="25"/>
      <c r="E130" s="36"/>
      <c r="F130" s="32"/>
      <c r="G130" s="53"/>
      <c r="H130" s="32">
        <f t="shared" si="29"/>
        <v>0</v>
      </c>
      <c r="I130" s="32">
        <f t="shared" si="30"/>
        <v>0</v>
      </c>
    </row>
    <row r="131" spans="1:9" hidden="1" outlineLevel="1" x14ac:dyDescent="0.25">
      <c r="A131" s="11"/>
      <c r="B131" s="25"/>
      <c r="C131" s="25"/>
      <c r="D131" s="25"/>
      <c r="E131" s="36"/>
      <c r="F131" s="32"/>
      <c r="G131" s="53"/>
      <c r="H131" s="32">
        <f t="shared" si="29"/>
        <v>0</v>
      </c>
      <c r="I131" s="32">
        <f t="shared" si="30"/>
        <v>0</v>
      </c>
    </row>
    <row r="132" spans="1:9" hidden="1" outlineLevel="1" x14ac:dyDescent="0.25">
      <c r="A132" s="11"/>
      <c r="B132" s="25"/>
      <c r="C132" s="25"/>
      <c r="D132" s="25"/>
      <c r="E132" s="36"/>
      <c r="F132" s="32"/>
      <c r="G132" s="53"/>
      <c r="H132" s="32">
        <f t="shared" si="29"/>
        <v>0</v>
      </c>
      <c r="I132" s="32">
        <f t="shared" si="30"/>
        <v>0</v>
      </c>
    </row>
    <row r="133" spans="1:9" hidden="1" outlineLevel="1" x14ac:dyDescent="0.25">
      <c r="A133" s="11"/>
      <c r="B133" s="25"/>
      <c r="C133" s="25"/>
      <c r="D133" s="25"/>
      <c r="E133" s="36"/>
      <c r="F133" s="32"/>
      <c r="G133" s="53"/>
      <c r="H133" s="32">
        <f t="shared" si="29"/>
        <v>0</v>
      </c>
      <c r="I133" s="32">
        <f t="shared" si="30"/>
        <v>0</v>
      </c>
    </row>
    <row r="134" spans="1:9" hidden="1" outlineLevel="1" x14ac:dyDescent="0.25">
      <c r="A134" s="11"/>
      <c r="B134" s="25"/>
      <c r="C134" s="25"/>
      <c r="D134" s="25"/>
      <c r="E134" s="36"/>
      <c r="F134" s="32"/>
      <c r="G134" s="53"/>
      <c r="H134" s="32">
        <f t="shared" si="29"/>
        <v>0</v>
      </c>
      <c r="I134" s="32">
        <f t="shared" si="30"/>
        <v>0</v>
      </c>
    </row>
    <row r="135" spans="1:9" hidden="1" outlineLevel="1" x14ac:dyDescent="0.25">
      <c r="A135" s="11"/>
      <c r="B135" s="25"/>
      <c r="C135" s="25"/>
      <c r="D135" s="25"/>
      <c r="E135" s="36"/>
      <c r="F135" s="32"/>
      <c r="G135" s="53"/>
      <c r="H135" s="32">
        <f t="shared" si="29"/>
        <v>0</v>
      </c>
      <c r="I135" s="32">
        <f t="shared" si="30"/>
        <v>0</v>
      </c>
    </row>
    <row r="136" spans="1:9" hidden="1" outlineLevel="1" x14ac:dyDescent="0.25">
      <c r="A136" s="11"/>
      <c r="B136" s="25"/>
      <c r="C136" s="25"/>
      <c r="D136" s="25"/>
      <c r="E136" s="36"/>
      <c r="F136" s="32"/>
      <c r="G136" s="53"/>
      <c r="H136" s="32">
        <f t="shared" si="29"/>
        <v>0</v>
      </c>
      <c r="I136" s="32">
        <f t="shared" si="30"/>
        <v>0</v>
      </c>
    </row>
    <row r="137" spans="1:9" collapsed="1" x14ac:dyDescent="0.25">
      <c r="A137" s="21"/>
      <c r="B137" s="20"/>
      <c r="C137" s="20"/>
      <c r="D137" s="20"/>
      <c r="E137" s="22"/>
      <c r="F137" s="23"/>
      <c r="G137" s="22"/>
      <c r="H137" s="23"/>
      <c r="I137" s="23"/>
    </row>
    <row r="138" spans="1:9" x14ac:dyDescent="0.25">
      <c r="A138" s="10" t="s">
        <v>23</v>
      </c>
      <c r="E138" s="35"/>
      <c r="F138" s="24"/>
      <c r="G138" s="35"/>
      <c r="H138" s="24"/>
      <c r="I138" s="24"/>
    </row>
    <row r="139" spans="1:9" hidden="1" outlineLevel="1" x14ac:dyDescent="0.25">
      <c r="A139" s="11"/>
      <c r="B139" s="25"/>
      <c r="C139" s="25"/>
      <c r="D139" s="25"/>
      <c r="E139" s="36"/>
      <c r="F139" s="32"/>
      <c r="G139" s="53"/>
      <c r="H139" s="32">
        <f t="shared" ref="H139:H148" si="31">SUM(E139:G139)</f>
        <v>0</v>
      </c>
      <c r="I139" s="32">
        <f>IF(H139&gt;0,RANK(H139,H$139:H$148,0),0)</f>
        <v>0</v>
      </c>
    </row>
    <row r="140" spans="1:9" hidden="1" outlineLevel="1" x14ac:dyDescent="0.25">
      <c r="A140" s="11"/>
      <c r="B140" s="25"/>
      <c r="C140" s="25"/>
      <c r="D140" s="25"/>
      <c r="E140" s="36"/>
      <c r="F140" s="32"/>
      <c r="G140" s="53"/>
      <c r="H140" s="32">
        <f t="shared" si="31"/>
        <v>0</v>
      </c>
      <c r="I140" s="32">
        <f t="shared" ref="I140:I148" si="32">IF(H140&gt;0,RANK(H140,H$139:H$148,0),0)</f>
        <v>0</v>
      </c>
    </row>
    <row r="141" spans="1:9" hidden="1" outlineLevel="1" x14ac:dyDescent="0.25">
      <c r="A141" s="11"/>
      <c r="B141" s="25"/>
      <c r="C141" s="25"/>
      <c r="D141" s="25"/>
      <c r="E141" s="36"/>
      <c r="F141" s="32"/>
      <c r="G141" s="53"/>
      <c r="H141" s="32">
        <f t="shared" si="31"/>
        <v>0</v>
      </c>
      <c r="I141" s="32">
        <f t="shared" si="32"/>
        <v>0</v>
      </c>
    </row>
    <row r="142" spans="1:9" hidden="1" outlineLevel="1" x14ac:dyDescent="0.25">
      <c r="A142" s="11"/>
      <c r="B142" s="25"/>
      <c r="C142" s="25"/>
      <c r="D142" s="25"/>
      <c r="E142" s="36"/>
      <c r="F142" s="32"/>
      <c r="G142" s="53"/>
      <c r="H142" s="32">
        <f t="shared" si="31"/>
        <v>0</v>
      </c>
      <c r="I142" s="32">
        <f t="shared" si="32"/>
        <v>0</v>
      </c>
    </row>
    <row r="143" spans="1:9" hidden="1" outlineLevel="1" x14ac:dyDescent="0.25">
      <c r="A143" s="11"/>
      <c r="B143" s="25"/>
      <c r="C143" s="25"/>
      <c r="D143" s="25"/>
      <c r="E143" s="36"/>
      <c r="F143" s="32"/>
      <c r="G143" s="53"/>
      <c r="H143" s="32">
        <f t="shared" si="31"/>
        <v>0</v>
      </c>
      <c r="I143" s="32">
        <f t="shared" si="32"/>
        <v>0</v>
      </c>
    </row>
    <row r="144" spans="1:9" hidden="1" outlineLevel="1" x14ac:dyDescent="0.25">
      <c r="A144" s="11"/>
      <c r="B144" s="25"/>
      <c r="C144" s="25"/>
      <c r="D144" s="25"/>
      <c r="E144" s="36"/>
      <c r="F144" s="32"/>
      <c r="G144" s="53"/>
      <c r="H144" s="32">
        <f t="shared" si="31"/>
        <v>0</v>
      </c>
      <c r="I144" s="32">
        <f t="shared" si="32"/>
        <v>0</v>
      </c>
    </row>
    <row r="145" spans="1:9" hidden="1" outlineLevel="1" x14ac:dyDescent="0.25">
      <c r="A145" s="11"/>
      <c r="B145" s="25"/>
      <c r="C145" s="25"/>
      <c r="D145" s="25"/>
      <c r="E145" s="36"/>
      <c r="F145" s="32"/>
      <c r="G145" s="53"/>
      <c r="H145" s="32">
        <f t="shared" si="31"/>
        <v>0</v>
      </c>
      <c r="I145" s="32">
        <f t="shared" si="32"/>
        <v>0</v>
      </c>
    </row>
    <row r="146" spans="1:9" hidden="1" outlineLevel="1" x14ac:dyDescent="0.25">
      <c r="A146" s="11"/>
      <c r="B146" s="25"/>
      <c r="C146" s="25"/>
      <c r="D146" s="25"/>
      <c r="E146" s="36"/>
      <c r="F146" s="32"/>
      <c r="G146" s="53"/>
      <c r="H146" s="32">
        <f t="shared" si="31"/>
        <v>0</v>
      </c>
      <c r="I146" s="32">
        <f t="shared" si="32"/>
        <v>0</v>
      </c>
    </row>
    <row r="147" spans="1:9" hidden="1" outlineLevel="1" x14ac:dyDescent="0.25">
      <c r="A147" s="11"/>
      <c r="B147" s="25"/>
      <c r="C147" s="25"/>
      <c r="D147" s="25"/>
      <c r="E147" s="36"/>
      <c r="F147" s="32"/>
      <c r="G147" s="53"/>
      <c r="H147" s="32">
        <f t="shared" si="31"/>
        <v>0</v>
      </c>
      <c r="I147" s="32">
        <f t="shared" si="32"/>
        <v>0</v>
      </c>
    </row>
    <row r="148" spans="1:9" hidden="1" outlineLevel="1" x14ac:dyDescent="0.25">
      <c r="A148" s="11"/>
      <c r="B148" s="25"/>
      <c r="C148" s="25"/>
      <c r="D148" s="25"/>
      <c r="E148" s="36"/>
      <c r="F148" s="32"/>
      <c r="G148" s="53"/>
      <c r="H148" s="32">
        <f t="shared" si="31"/>
        <v>0</v>
      </c>
      <c r="I148" s="32">
        <f t="shared" si="32"/>
        <v>0</v>
      </c>
    </row>
    <row r="149" spans="1:9" collapsed="1" x14ac:dyDescent="0.25">
      <c r="A149" s="21"/>
      <c r="B149" s="20"/>
      <c r="C149" s="20"/>
      <c r="D149" s="20"/>
      <c r="E149" s="22"/>
      <c r="F149" s="23"/>
      <c r="G149" s="22"/>
      <c r="H149" s="23"/>
      <c r="I149" s="23"/>
    </row>
    <row r="150" spans="1:9" x14ac:dyDescent="0.25">
      <c r="A150" s="10" t="s">
        <v>24</v>
      </c>
      <c r="E150" s="35"/>
      <c r="F150" s="24"/>
      <c r="G150" s="35"/>
      <c r="H150" s="24"/>
      <c r="I150" s="24"/>
    </row>
    <row r="151" spans="1:9" x14ac:dyDescent="0.25">
      <c r="A151" s="11" t="s">
        <v>136</v>
      </c>
      <c r="B151" s="25">
        <f>IF(C151&gt;0,RANK(C151,C$151,1),0)</f>
        <v>1</v>
      </c>
      <c r="C151" s="25">
        <f>F151+H151-I151</f>
        <v>1</v>
      </c>
      <c r="D151" s="25">
        <f>E151+G151</f>
        <v>80</v>
      </c>
      <c r="E151" s="36">
        <v>80</v>
      </c>
      <c r="F151" s="32">
        <f>IF(E151&gt;0,RANK(E151,E$151:E$160,0),0)</f>
        <v>1</v>
      </c>
      <c r="G151" s="53"/>
      <c r="H151" s="55"/>
      <c r="I151" s="32">
        <f>IF(H151&gt;0,RANK(H151,H$151:H$160,0),0)</f>
        <v>0</v>
      </c>
    </row>
    <row r="152" spans="1:9" hidden="1" outlineLevel="1" x14ac:dyDescent="0.25">
      <c r="A152" s="11"/>
      <c r="B152" s="25"/>
      <c r="C152" s="25">
        <f t="shared" ref="C152:C160" si="33">F152+H152-I152</f>
        <v>0</v>
      </c>
      <c r="D152" s="25">
        <f t="shared" ref="D152:D160" si="34">E152+G152</f>
        <v>0</v>
      </c>
      <c r="E152" s="36"/>
      <c r="F152" s="32">
        <f t="shared" ref="F152:F160" si="35">IF(E152&gt;0,RANK(E152,E$151:E$160,0),0)</f>
        <v>0</v>
      </c>
      <c r="G152" s="53"/>
      <c r="H152" s="55"/>
      <c r="I152" s="32">
        <f t="shared" ref="I152:I160" si="36">IF(H152&gt;0,RANK(H152,H$151:H$160,0),0)</f>
        <v>0</v>
      </c>
    </row>
    <row r="153" spans="1:9" hidden="1" outlineLevel="1" x14ac:dyDescent="0.25">
      <c r="A153" s="11"/>
      <c r="B153" s="25"/>
      <c r="C153" s="25">
        <f t="shared" si="33"/>
        <v>0</v>
      </c>
      <c r="D153" s="25">
        <f t="shared" si="34"/>
        <v>0</v>
      </c>
      <c r="E153" s="36"/>
      <c r="F153" s="32">
        <f t="shared" si="35"/>
        <v>0</v>
      </c>
      <c r="G153" s="53"/>
      <c r="H153" s="55"/>
      <c r="I153" s="32">
        <f t="shared" si="36"/>
        <v>0</v>
      </c>
    </row>
    <row r="154" spans="1:9" hidden="1" outlineLevel="1" x14ac:dyDescent="0.25">
      <c r="A154" s="11"/>
      <c r="B154" s="25"/>
      <c r="C154" s="25">
        <f t="shared" si="33"/>
        <v>0</v>
      </c>
      <c r="D154" s="25">
        <f t="shared" si="34"/>
        <v>0</v>
      </c>
      <c r="E154" s="36"/>
      <c r="F154" s="32">
        <f t="shared" si="35"/>
        <v>0</v>
      </c>
      <c r="G154" s="53"/>
      <c r="H154" s="55"/>
      <c r="I154" s="32">
        <f t="shared" si="36"/>
        <v>0</v>
      </c>
    </row>
    <row r="155" spans="1:9" hidden="1" outlineLevel="1" x14ac:dyDescent="0.25">
      <c r="A155" s="11"/>
      <c r="B155" s="25"/>
      <c r="C155" s="25">
        <f t="shared" si="33"/>
        <v>0</v>
      </c>
      <c r="D155" s="25">
        <f t="shared" si="34"/>
        <v>0</v>
      </c>
      <c r="E155" s="36"/>
      <c r="F155" s="32">
        <f t="shared" si="35"/>
        <v>0</v>
      </c>
      <c r="G155" s="53"/>
      <c r="H155" s="55"/>
      <c r="I155" s="32">
        <f t="shared" si="36"/>
        <v>0</v>
      </c>
    </row>
    <row r="156" spans="1:9" hidden="1" outlineLevel="1" x14ac:dyDescent="0.25">
      <c r="A156" s="11"/>
      <c r="B156" s="25"/>
      <c r="C156" s="25">
        <f t="shared" si="33"/>
        <v>0</v>
      </c>
      <c r="D156" s="25">
        <f t="shared" si="34"/>
        <v>0</v>
      </c>
      <c r="E156" s="36"/>
      <c r="F156" s="32">
        <f t="shared" si="35"/>
        <v>0</v>
      </c>
      <c r="G156" s="53"/>
      <c r="H156" s="55"/>
      <c r="I156" s="32">
        <f t="shared" si="36"/>
        <v>0</v>
      </c>
    </row>
    <row r="157" spans="1:9" hidden="1" outlineLevel="1" x14ac:dyDescent="0.25">
      <c r="A157" s="11"/>
      <c r="B157" s="25"/>
      <c r="C157" s="25">
        <f t="shared" si="33"/>
        <v>0</v>
      </c>
      <c r="D157" s="25">
        <f t="shared" si="34"/>
        <v>0</v>
      </c>
      <c r="E157" s="36"/>
      <c r="F157" s="32">
        <f t="shared" si="35"/>
        <v>0</v>
      </c>
      <c r="G157" s="53"/>
      <c r="H157" s="55"/>
      <c r="I157" s="32">
        <f t="shared" si="36"/>
        <v>0</v>
      </c>
    </row>
    <row r="158" spans="1:9" hidden="1" outlineLevel="1" x14ac:dyDescent="0.25">
      <c r="A158" s="11"/>
      <c r="B158" s="25"/>
      <c r="C158" s="25">
        <f t="shared" si="33"/>
        <v>0</v>
      </c>
      <c r="D158" s="25">
        <f t="shared" si="34"/>
        <v>0</v>
      </c>
      <c r="E158" s="36"/>
      <c r="F158" s="32">
        <f t="shared" si="35"/>
        <v>0</v>
      </c>
      <c r="G158" s="53"/>
      <c r="H158" s="55"/>
      <c r="I158" s="32">
        <f t="shared" si="36"/>
        <v>0</v>
      </c>
    </row>
    <row r="159" spans="1:9" hidden="1" outlineLevel="1" x14ac:dyDescent="0.25">
      <c r="A159" s="11"/>
      <c r="B159" s="25"/>
      <c r="C159" s="25">
        <f t="shared" si="33"/>
        <v>0</v>
      </c>
      <c r="D159" s="25">
        <f t="shared" si="34"/>
        <v>0</v>
      </c>
      <c r="E159" s="36"/>
      <c r="F159" s="32">
        <f t="shared" si="35"/>
        <v>0</v>
      </c>
      <c r="G159" s="53"/>
      <c r="H159" s="55"/>
      <c r="I159" s="32">
        <f t="shared" si="36"/>
        <v>0</v>
      </c>
    </row>
    <row r="160" spans="1:9" hidden="1" outlineLevel="1" x14ac:dyDescent="0.25">
      <c r="A160" s="11"/>
      <c r="B160" s="25"/>
      <c r="C160" s="25">
        <f t="shared" si="33"/>
        <v>0</v>
      </c>
      <c r="D160" s="25">
        <f t="shared" si="34"/>
        <v>0</v>
      </c>
      <c r="E160" s="36"/>
      <c r="F160" s="32">
        <f t="shared" si="35"/>
        <v>0</v>
      </c>
      <c r="G160" s="53"/>
      <c r="H160" s="55"/>
      <c r="I160" s="32">
        <f t="shared" si="36"/>
        <v>0</v>
      </c>
    </row>
    <row r="161" spans="1:9" collapsed="1" x14ac:dyDescent="0.25">
      <c r="A161" s="21"/>
      <c r="B161" s="20"/>
      <c r="C161" s="20"/>
      <c r="D161" s="20"/>
      <c r="E161" s="22"/>
      <c r="F161" s="23"/>
      <c r="G161" s="22"/>
      <c r="H161" s="23"/>
      <c r="I161" s="23"/>
    </row>
    <row r="162" spans="1:9" x14ac:dyDescent="0.25">
      <c r="A162" s="10" t="s">
        <v>25</v>
      </c>
      <c r="E162" s="35"/>
      <c r="F162" s="24"/>
      <c r="G162" s="35"/>
      <c r="H162" s="24"/>
      <c r="I162" s="24"/>
    </row>
    <row r="163" spans="1:9" hidden="1" outlineLevel="1" x14ac:dyDescent="0.25">
      <c r="A163" s="11"/>
      <c r="B163" s="25">
        <f>IF(C163&gt;0,RANK(C163,C$163:C$166,1),0)</f>
        <v>0</v>
      </c>
      <c r="C163" s="25">
        <f>F163+H163-I163</f>
        <v>0</v>
      </c>
      <c r="D163" s="25">
        <f>E163+G163</f>
        <v>0</v>
      </c>
      <c r="E163" s="41"/>
      <c r="F163" s="98">
        <f>IF(E163&gt;0,RANK(E163,E$163:E$172,0),0)</f>
        <v>0</v>
      </c>
      <c r="G163" s="53"/>
      <c r="H163" s="55"/>
      <c r="I163" s="84"/>
    </row>
    <row r="164" spans="1:9" hidden="1" outlineLevel="1" x14ac:dyDescent="0.25">
      <c r="A164" s="11"/>
      <c r="B164" s="25">
        <f>IF(C164&gt;0,RANK(C164,C$163:C$166,1),0)</f>
        <v>0</v>
      </c>
      <c r="C164" s="25">
        <f>F164+H164-I164</f>
        <v>0</v>
      </c>
      <c r="D164" s="25">
        <f t="shared" ref="D164:D172" si="37">E164+G164</f>
        <v>0</v>
      </c>
      <c r="E164" s="36"/>
      <c r="F164" s="32">
        <f>IF(E164&gt;0,RANK(E164,E$163:E$172,0),0)</f>
        <v>0</v>
      </c>
      <c r="G164" s="53"/>
      <c r="H164" s="55"/>
      <c r="I164" s="84"/>
    </row>
    <row r="165" spans="1:9" hidden="1" outlineLevel="1" x14ac:dyDescent="0.25">
      <c r="A165" s="11"/>
      <c r="B165" s="25">
        <f>IF(C165&gt;0,RANK(C165,C$163:C$166,1),0)</f>
        <v>0</v>
      </c>
      <c r="C165" s="25">
        <f>F165+H165-I165</f>
        <v>0</v>
      </c>
      <c r="D165" s="25">
        <f t="shared" si="37"/>
        <v>0</v>
      </c>
      <c r="E165" s="36"/>
      <c r="F165" s="32">
        <f>IF(E165&gt;0,RANK(E165,E$163:E$172,0),0)</f>
        <v>0</v>
      </c>
      <c r="G165" s="53"/>
      <c r="H165" s="55"/>
      <c r="I165" s="84"/>
    </row>
    <row r="166" spans="1:9" hidden="1" outlineLevel="1" x14ac:dyDescent="0.25">
      <c r="A166" s="11"/>
      <c r="B166" s="25">
        <f>IF(C166&gt;0,RANK(C166,C$163:C$166,1),0)</f>
        <v>0</v>
      </c>
      <c r="C166" s="25">
        <f>F166+H166-I166</f>
        <v>0</v>
      </c>
      <c r="D166" s="25">
        <f t="shared" si="37"/>
        <v>0</v>
      </c>
      <c r="E166" s="36"/>
      <c r="F166" s="32">
        <f>IF(E166&gt;0,RANK(E166,E$163:E$172,0),0)</f>
        <v>0</v>
      </c>
      <c r="G166" s="53"/>
      <c r="H166" s="55"/>
      <c r="I166" s="84"/>
    </row>
    <row r="167" spans="1:9" hidden="1" outlineLevel="1" x14ac:dyDescent="0.25">
      <c r="A167" s="11"/>
      <c r="B167" s="25"/>
      <c r="C167" s="25"/>
      <c r="D167" s="25">
        <f t="shared" si="37"/>
        <v>0</v>
      </c>
      <c r="E167" s="36"/>
      <c r="F167" s="32"/>
      <c r="G167" s="53"/>
      <c r="H167" s="32">
        <f t="shared" ref="H167:H172" si="38">SUM(E167:G167)</f>
        <v>0</v>
      </c>
      <c r="I167" s="32">
        <f t="shared" ref="I167:I172" si="39">IF(H167&gt;0,RANK(H167,H$163:H$172,0),0)</f>
        <v>0</v>
      </c>
    </row>
    <row r="168" spans="1:9" hidden="1" outlineLevel="1" x14ac:dyDescent="0.25">
      <c r="A168" s="11"/>
      <c r="B168" s="25"/>
      <c r="C168" s="25"/>
      <c r="D168" s="25">
        <f t="shared" si="37"/>
        <v>0</v>
      </c>
      <c r="E168" s="36"/>
      <c r="F168" s="32"/>
      <c r="G168" s="53"/>
      <c r="H168" s="32">
        <f t="shared" si="38"/>
        <v>0</v>
      </c>
      <c r="I168" s="32">
        <f t="shared" si="39"/>
        <v>0</v>
      </c>
    </row>
    <row r="169" spans="1:9" hidden="1" outlineLevel="1" x14ac:dyDescent="0.25">
      <c r="A169" s="11"/>
      <c r="B169" s="25"/>
      <c r="C169" s="25"/>
      <c r="D169" s="25">
        <f t="shared" si="37"/>
        <v>0</v>
      </c>
      <c r="E169" s="36"/>
      <c r="F169" s="32"/>
      <c r="G169" s="53"/>
      <c r="H169" s="32">
        <f t="shared" si="38"/>
        <v>0</v>
      </c>
      <c r="I169" s="32">
        <f t="shared" si="39"/>
        <v>0</v>
      </c>
    </row>
    <row r="170" spans="1:9" hidden="1" outlineLevel="1" x14ac:dyDescent="0.25">
      <c r="A170" s="11"/>
      <c r="B170" s="25"/>
      <c r="C170" s="25"/>
      <c r="D170" s="25">
        <f t="shared" si="37"/>
        <v>0</v>
      </c>
      <c r="E170" s="36"/>
      <c r="F170" s="32"/>
      <c r="G170" s="53"/>
      <c r="H170" s="32">
        <f t="shared" si="38"/>
        <v>0</v>
      </c>
      <c r="I170" s="32">
        <f t="shared" si="39"/>
        <v>0</v>
      </c>
    </row>
    <row r="171" spans="1:9" hidden="1" outlineLevel="1" x14ac:dyDescent="0.25">
      <c r="A171" s="11"/>
      <c r="B171" s="25"/>
      <c r="C171" s="25"/>
      <c r="D171" s="25">
        <f t="shared" si="37"/>
        <v>0</v>
      </c>
      <c r="E171" s="36"/>
      <c r="F171" s="32"/>
      <c r="G171" s="53"/>
      <c r="H171" s="32">
        <f t="shared" si="38"/>
        <v>0</v>
      </c>
      <c r="I171" s="32">
        <f t="shared" si="39"/>
        <v>0</v>
      </c>
    </row>
    <row r="172" spans="1:9" hidden="1" outlineLevel="1" x14ac:dyDescent="0.25">
      <c r="A172" s="11"/>
      <c r="B172" s="25"/>
      <c r="C172" s="25"/>
      <c r="D172" s="25">
        <f t="shared" si="37"/>
        <v>0</v>
      </c>
      <c r="E172" s="36"/>
      <c r="F172" s="32"/>
      <c r="G172" s="53"/>
      <c r="H172" s="32">
        <f t="shared" si="38"/>
        <v>0</v>
      </c>
      <c r="I172" s="32">
        <f t="shared" si="39"/>
        <v>0</v>
      </c>
    </row>
    <row r="173" spans="1:9" collapsed="1" x14ac:dyDescent="0.25">
      <c r="A173" s="21"/>
      <c r="B173" s="20"/>
      <c r="C173" s="20"/>
      <c r="D173" s="20"/>
      <c r="E173" s="22"/>
      <c r="F173" s="23"/>
      <c r="G173" s="22"/>
      <c r="H173" s="23"/>
      <c r="I173" s="23"/>
    </row>
    <row r="174" spans="1:9" x14ac:dyDescent="0.25">
      <c r="A174" s="10" t="s">
        <v>26</v>
      </c>
      <c r="E174" s="35"/>
      <c r="F174" s="24"/>
      <c r="G174" s="35"/>
      <c r="H174" s="24"/>
      <c r="I174" s="24"/>
    </row>
    <row r="175" spans="1:9" hidden="1" outlineLevel="1" x14ac:dyDescent="0.25">
      <c r="A175" s="11"/>
      <c r="B175" s="25">
        <f>IF(C175&gt;0,RANK(C175,C$175:C$177,1),0)</f>
        <v>0</v>
      </c>
      <c r="C175" s="25">
        <f>F175+H175-I175</f>
        <v>0</v>
      </c>
      <c r="D175" s="25">
        <f>E175+G175</f>
        <v>0</v>
      </c>
      <c r="E175" s="36"/>
      <c r="F175" s="32">
        <f>IF(E175&gt;0,RANK(E175,E$175:E$184,0),0)</f>
        <v>0</v>
      </c>
      <c r="G175" s="53"/>
      <c r="H175" s="55"/>
      <c r="I175" s="32"/>
    </row>
    <row r="176" spans="1:9" hidden="1" outlineLevel="1" x14ac:dyDescent="0.25">
      <c r="A176" s="11"/>
      <c r="B176" s="25">
        <f>IF(C176&gt;0,RANK(C176,C$175:C$177,1),0)</f>
        <v>0</v>
      </c>
      <c r="C176" s="25">
        <f>F176+H176-I176</f>
        <v>0</v>
      </c>
      <c r="D176" s="25">
        <f>E176+G176</f>
        <v>0</v>
      </c>
      <c r="E176" s="36"/>
      <c r="F176" s="32">
        <f>IF(E176&gt;0,RANK(E176,E$175:E$184,0),0)</f>
        <v>0</v>
      </c>
      <c r="G176" s="53"/>
      <c r="H176" s="55"/>
      <c r="I176" s="32"/>
    </row>
    <row r="177" spans="1:9" hidden="1" outlineLevel="1" x14ac:dyDescent="0.25">
      <c r="A177" s="11"/>
      <c r="B177" s="25">
        <f>IF(C177&gt;0,RANK(C177,C$175:C$177,1),0)</f>
        <v>0</v>
      </c>
      <c r="C177" s="25">
        <f>F177+H177-I177</f>
        <v>0</v>
      </c>
      <c r="D177" s="25">
        <f>E177+G177</f>
        <v>0</v>
      </c>
      <c r="E177" s="36"/>
      <c r="F177" s="32">
        <f>IF(E177&gt;0,RANK(E177,E$175:E$184,0),0)</f>
        <v>0</v>
      </c>
      <c r="G177" s="53"/>
      <c r="H177" s="55"/>
      <c r="I177" s="32"/>
    </row>
    <row r="178" spans="1:9" hidden="1" outlineLevel="1" x14ac:dyDescent="0.25">
      <c r="A178" s="11"/>
      <c r="B178" s="25">
        <f>IF(C178&gt;0,RANK(C178,C$163:C$166,1),0)</f>
        <v>0</v>
      </c>
      <c r="C178" s="25">
        <f>F178+H178+I178</f>
        <v>0</v>
      </c>
      <c r="D178" s="25">
        <f>E178+G178</f>
        <v>0</v>
      </c>
      <c r="E178" s="36"/>
      <c r="F178" s="32"/>
      <c r="G178" s="53"/>
      <c r="H178" s="55">
        <f t="shared" ref="H178:H184" si="40">SUM(E178:G178)</f>
        <v>0</v>
      </c>
      <c r="I178" s="32">
        <f t="shared" ref="I178:I184" si="41">IF(H178&gt;0,RANK(H178,H$175:H$184,0),0)</f>
        <v>0</v>
      </c>
    </row>
    <row r="179" spans="1:9" hidden="1" outlineLevel="1" x14ac:dyDescent="0.25">
      <c r="A179" s="11"/>
      <c r="B179" s="25"/>
      <c r="C179" s="25"/>
      <c r="D179" s="25"/>
      <c r="E179" s="36"/>
      <c r="F179" s="32"/>
      <c r="G179" s="53"/>
      <c r="H179" s="32">
        <f t="shared" si="40"/>
        <v>0</v>
      </c>
      <c r="I179" s="32">
        <f t="shared" si="41"/>
        <v>0</v>
      </c>
    </row>
    <row r="180" spans="1:9" hidden="1" outlineLevel="1" x14ac:dyDescent="0.25">
      <c r="A180" s="11"/>
      <c r="B180" s="25"/>
      <c r="C180" s="25"/>
      <c r="D180" s="25"/>
      <c r="E180" s="36"/>
      <c r="F180" s="32"/>
      <c r="G180" s="53"/>
      <c r="H180" s="32">
        <f t="shared" si="40"/>
        <v>0</v>
      </c>
      <c r="I180" s="32">
        <f t="shared" si="41"/>
        <v>0</v>
      </c>
    </row>
    <row r="181" spans="1:9" hidden="1" outlineLevel="1" x14ac:dyDescent="0.25">
      <c r="A181" s="11"/>
      <c r="B181" s="25"/>
      <c r="C181" s="25"/>
      <c r="D181" s="25"/>
      <c r="E181" s="36"/>
      <c r="F181" s="32"/>
      <c r="G181" s="53"/>
      <c r="H181" s="32">
        <f t="shared" si="40"/>
        <v>0</v>
      </c>
      <c r="I181" s="32">
        <f t="shared" si="41"/>
        <v>0</v>
      </c>
    </row>
    <row r="182" spans="1:9" hidden="1" outlineLevel="1" x14ac:dyDescent="0.25">
      <c r="A182" s="11"/>
      <c r="B182" s="25"/>
      <c r="C182" s="25"/>
      <c r="D182" s="25"/>
      <c r="E182" s="36"/>
      <c r="F182" s="32"/>
      <c r="G182" s="53"/>
      <c r="H182" s="32">
        <f t="shared" si="40"/>
        <v>0</v>
      </c>
      <c r="I182" s="32">
        <f t="shared" si="41"/>
        <v>0</v>
      </c>
    </row>
    <row r="183" spans="1:9" hidden="1" outlineLevel="1" x14ac:dyDescent="0.25">
      <c r="A183" s="11"/>
      <c r="B183" s="25"/>
      <c r="C183" s="25"/>
      <c r="D183" s="25"/>
      <c r="E183" s="36"/>
      <c r="F183" s="32"/>
      <c r="G183" s="53"/>
      <c r="H183" s="32">
        <f t="shared" si="40"/>
        <v>0</v>
      </c>
      <c r="I183" s="32">
        <f t="shared" si="41"/>
        <v>0</v>
      </c>
    </row>
    <row r="184" spans="1:9" hidden="1" outlineLevel="1" x14ac:dyDescent="0.25">
      <c r="A184" s="11"/>
      <c r="B184" s="25"/>
      <c r="C184" s="25"/>
      <c r="D184" s="25"/>
      <c r="E184" s="36"/>
      <c r="F184" s="32"/>
      <c r="G184" s="53"/>
      <c r="H184" s="32">
        <f t="shared" si="40"/>
        <v>0</v>
      </c>
      <c r="I184" s="32">
        <f t="shared" si="41"/>
        <v>0</v>
      </c>
    </row>
    <row r="185" spans="1:9" collapsed="1" x14ac:dyDescent="0.25">
      <c r="A185" s="21"/>
      <c r="B185" s="20"/>
      <c r="C185" s="20"/>
      <c r="D185" s="20"/>
      <c r="E185" s="22"/>
      <c r="F185" s="23"/>
      <c r="G185" s="22"/>
      <c r="H185" s="23"/>
      <c r="I185" s="23"/>
    </row>
    <row r="186" spans="1:9" x14ac:dyDescent="0.25">
      <c r="A186" s="12" t="s">
        <v>27</v>
      </c>
      <c r="E186" s="35"/>
      <c r="F186" s="24"/>
      <c r="G186" s="35"/>
      <c r="H186" s="24"/>
      <c r="I186" s="24"/>
    </row>
    <row r="187" spans="1:9" hidden="1" outlineLevel="1" x14ac:dyDescent="0.25">
      <c r="A187" s="11"/>
      <c r="B187" s="25"/>
      <c r="C187" s="25"/>
      <c r="D187" s="25"/>
      <c r="E187" s="36"/>
      <c r="F187" s="32"/>
      <c r="G187" s="53"/>
      <c r="H187" s="32">
        <f t="shared" ref="H187:H196" si="42">SUM(E187:G187)</f>
        <v>0</v>
      </c>
      <c r="I187" s="32">
        <f>IF(H187&gt;0,RANK(H187,H$187:H$196,0),0)</f>
        <v>0</v>
      </c>
    </row>
    <row r="188" spans="1:9" hidden="1" outlineLevel="1" x14ac:dyDescent="0.25">
      <c r="A188" s="11"/>
      <c r="B188" s="25"/>
      <c r="C188" s="25"/>
      <c r="D188" s="25"/>
      <c r="E188" s="36"/>
      <c r="F188" s="32"/>
      <c r="G188" s="53"/>
      <c r="H188" s="32">
        <f t="shared" si="42"/>
        <v>0</v>
      </c>
      <c r="I188" s="32">
        <f t="shared" ref="I188:I196" si="43">IF(H188&gt;0,RANK(H188,H$187:H$196,0),0)</f>
        <v>0</v>
      </c>
    </row>
    <row r="189" spans="1:9" hidden="1" outlineLevel="1" x14ac:dyDescent="0.25">
      <c r="A189" s="11"/>
      <c r="B189" s="25"/>
      <c r="C189" s="25"/>
      <c r="D189" s="25"/>
      <c r="E189" s="36"/>
      <c r="F189" s="32"/>
      <c r="G189" s="53"/>
      <c r="H189" s="32">
        <f t="shared" si="42"/>
        <v>0</v>
      </c>
      <c r="I189" s="32">
        <f t="shared" si="43"/>
        <v>0</v>
      </c>
    </row>
    <row r="190" spans="1:9" hidden="1" outlineLevel="1" x14ac:dyDescent="0.25">
      <c r="A190" s="11"/>
      <c r="B190" s="25"/>
      <c r="C190" s="25"/>
      <c r="D190" s="25"/>
      <c r="E190" s="36"/>
      <c r="F190" s="32"/>
      <c r="G190" s="53"/>
      <c r="H190" s="32">
        <f t="shared" si="42"/>
        <v>0</v>
      </c>
      <c r="I190" s="32">
        <f t="shared" si="43"/>
        <v>0</v>
      </c>
    </row>
    <row r="191" spans="1:9" hidden="1" outlineLevel="1" x14ac:dyDescent="0.25">
      <c r="A191" s="11"/>
      <c r="B191" s="25"/>
      <c r="C191" s="25"/>
      <c r="D191" s="25"/>
      <c r="E191" s="36"/>
      <c r="F191" s="32"/>
      <c r="G191" s="53"/>
      <c r="H191" s="32">
        <f t="shared" si="42"/>
        <v>0</v>
      </c>
      <c r="I191" s="32">
        <f t="shared" si="43"/>
        <v>0</v>
      </c>
    </row>
    <row r="192" spans="1:9" hidden="1" outlineLevel="1" x14ac:dyDescent="0.25">
      <c r="A192" s="11"/>
      <c r="B192" s="25"/>
      <c r="C192" s="25"/>
      <c r="D192" s="25"/>
      <c r="E192" s="36"/>
      <c r="F192" s="32"/>
      <c r="G192" s="53"/>
      <c r="H192" s="32">
        <f t="shared" si="42"/>
        <v>0</v>
      </c>
      <c r="I192" s="32">
        <f t="shared" si="43"/>
        <v>0</v>
      </c>
    </row>
    <row r="193" spans="1:9" hidden="1" outlineLevel="1" x14ac:dyDescent="0.25">
      <c r="A193" s="11"/>
      <c r="B193" s="25"/>
      <c r="C193" s="25"/>
      <c r="D193" s="25"/>
      <c r="E193" s="36"/>
      <c r="F193" s="32"/>
      <c r="G193" s="53"/>
      <c r="H193" s="32">
        <f t="shared" si="42"/>
        <v>0</v>
      </c>
      <c r="I193" s="32">
        <f t="shared" si="43"/>
        <v>0</v>
      </c>
    </row>
    <row r="194" spans="1:9" hidden="1" outlineLevel="1" x14ac:dyDescent="0.25">
      <c r="A194" s="11"/>
      <c r="B194" s="25"/>
      <c r="C194" s="25"/>
      <c r="D194" s="25"/>
      <c r="E194" s="36"/>
      <c r="F194" s="32"/>
      <c r="G194" s="53"/>
      <c r="H194" s="32">
        <f t="shared" si="42"/>
        <v>0</v>
      </c>
      <c r="I194" s="32">
        <f t="shared" si="43"/>
        <v>0</v>
      </c>
    </row>
    <row r="195" spans="1:9" hidden="1" outlineLevel="1" x14ac:dyDescent="0.25">
      <c r="A195" s="11"/>
      <c r="B195" s="25"/>
      <c r="C195" s="25"/>
      <c r="D195" s="25"/>
      <c r="E195" s="36"/>
      <c r="F195" s="32"/>
      <c r="G195" s="53"/>
      <c r="H195" s="32">
        <f t="shared" si="42"/>
        <v>0</v>
      </c>
      <c r="I195" s="32">
        <f t="shared" si="43"/>
        <v>0</v>
      </c>
    </row>
    <row r="196" spans="1:9" hidden="1" outlineLevel="1" x14ac:dyDescent="0.25">
      <c r="A196" s="11"/>
      <c r="B196" s="25"/>
      <c r="C196" s="25"/>
      <c r="D196" s="25"/>
      <c r="E196" s="36"/>
      <c r="F196" s="32"/>
      <c r="G196" s="53"/>
      <c r="H196" s="32">
        <f t="shared" si="42"/>
        <v>0</v>
      </c>
      <c r="I196" s="32">
        <f t="shared" si="43"/>
        <v>0</v>
      </c>
    </row>
    <row r="197" spans="1:9" collapsed="1" x14ac:dyDescent="0.25">
      <c r="A197" s="21"/>
      <c r="B197" s="20"/>
      <c r="C197" s="20"/>
      <c r="D197" s="20"/>
      <c r="E197" s="22"/>
      <c r="F197" s="23"/>
      <c r="G197" s="22"/>
      <c r="H197" s="23"/>
      <c r="I197" s="23"/>
    </row>
    <row r="198" spans="1:9" x14ac:dyDescent="0.25">
      <c r="A198" s="10" t="s">
        <v>28</v>
      </c>
      <c r="E198" s="35"/>
      <c r="F198" s="24"/>
      <c r="G198" s="35"/>
      <c r="H198" s="24"/>
      <c r="I198" s="24"/>
    </row>
    <row r="199" spans="1:9" hidden="1" outlineLevel="1" x14ac:dyDescent="0.25">
      <c r="A199" s="11"/>
      <c r="B199" s="25"/>
      <c r="C199" s="25"/>
      <c r="D199" s="25"/>
      <c r="E199" s="36"/>
      <c r="F199" s="32"/>
      <c r="G199" s="53"/>
      <c r="H199" s="32">
        <f t="shared" ref="H199:H208" si="44">SUM(E199:G199)</f>
        <v>0</v>
      </c>
      <c r="I199" s="32">
        <f>IF(H199&gt;0,RANK(H199,H$199:H$208,0),0)</f>
        <v>0</v>
      </c>
    </row>
    <row r="200" spans="1:9" hidden="1" outlineLevel="1" x14ac:dyDescent="0.25">
      <c r="A200" s="11"/>
      <c r="B200" s="25"/>
      <c r="C200" s="25"/>
      <c r="D200" s="25"/>
      <c r="E200" s="36"/>
      <c r="F200" s="32"/>
      <c r="G200" s="53"/>
      <c r="H200" s="32">
        <f t="shared" si="44"/>
        <v>0</v>
      </c>
      <c r="I200" s="32">
        <f t="shared" ref="I200:I208" si="45">IF(H200&gt;0,RANK(H200,H$199:H$208,0),0)</f>
        <v>0</v>
      </c>
    </row>
    <row r="201" spans="1:9" hidden="1" outlineLevel="1" x14ac:dyDescent="0.25">
      <c r="A201" s="11"/>
      <c r="B201" s="25"/>
      <c r="C201" s="25"/>
      <c r="D201" s="25"/>
      <c r="E201" s="36"/>
      <c r="F201" s="32"/>
      <c r="G201" s="53"/>
      <c r="H201" s="32">
        <f t="shared" si="44"/>
        <v>0</v>
      </c>
      <c r="I201" s="32">
        <f t="shared" si="45"/>
        <v>0</v>
      </c>
    </row>
    <row r="202" spans="1:9" hidden="1" outlineLevel="1" x14ac:dyDescent="0.25">
      <c r="A202" s="11"/>
      <c r="B202" s="25"/>
      <c r="C202" s="25"/>
      <c r="D202" s="25"/>
      <c r="E202" s="36"/>
      <c r="F202" s="32"/>
      <c r="G202" s="53"/>
      <c r="H202" s="32">
        <f t="shared" si="44"/>
        <v>0</v>
      </c>
      <c r="I202" s="32">
        <f t="shared" si="45"/>
        <v>0</v>
      </c>
    </row>
    <row r="203" spans="1:9" hidden="1" outlineLevel="1" x14ac:dyDescent="0.25">
      <c r="A203" s="11"/>
      <c r="B203" s="25"/>
      <c r="C203" s="25"/>
      <c r="D203" s="25"/>
      <c r="E203" s="36"/>
      <c r="F203" s="32"/>
      <c r="G203" s="53"/>
      <c r="H203" s="32">
        <f t="shared" si="44"/>
        <v>0</v>
      </c>
      <c r="I203" s="32">
        <f t="shared" si="45"/>
        <v>0</v>
      </c>
    </row>
    <row r="204" spans="1:9" hidden="1" outlineLevel="1" x14ac:dyDescent="0.25">
      <c r="A204" s="11"/>
      <c r="B204" s="25"/>
      <c r="C204" s="25"/>
      <c r="D204" s="25"/>
      <c r="E204" s="36"/>
      <c r="F204" s="32"/>
      <c r="G204" s="53"/>
      <c r="H204" s="32">
        <f t="shared" si="44"/>
        <v>0</v>
      </c>
      <c r="I204" s="32">
        <f t="shared" si="45"/>
        <v>0</v>
      </c>
    </row>
    <row r="205" spans="1:9" hidden="1" outlineLevel="1" x14ac:dyDescent="0.25">
      <c r="A205" s="11"/>
      <c r="B205" s="25"/>
      <c r="C205" s="25"/>
      <c r="D205" s="25"/>
      <c r="E205" s="36"/>
      <c r="F205" s="32"/>
      <c r="G205" s="53"/>
      <c r="H205" s="32">
        <f t="shared" si="44"/>
        <v>0</v>
      </c>
      <c r="I205" s="32">
        <f t="shared" si="45"/>
        <v>0</v>
      </c>
    </row>
    <row r="206" spans="1:9" hidden="1" outlineLevel="1" x14ac:dyDescent="0.25">
      <c r="A206" s="11"/>
      <c r="B206" s="25"/>
      <c r="C206" s="25"/>
      <c r="D206" s="25"/>
      <c r="E206" s="36"/>
      <c r="F206" s="32"/>
      <c r="G206" s="53"/>
      <c r="H206" s="32">
        <f t="shared" si="44"/>
        <v>0</v>
      </c>
      <c r="I206" s="32">
        <f t="shared" si="45"/>
        <v>0</v>
      </c>
    </row>
    <row r="207" spans="1:9" hidden="1" outlineLevel="1" x14ac:dyDescent="0.25">
      <c r="A207" s="11"/>
      <c r="B207" s="25"/>
      <c r="C207" s="25"/>
      <c r="D207" s="25"/>
      <c r="E207" s="36"/>
      <c r="F207" s="32"/>
      <c r="G207" s="53"/>
      <c r="H207" s="32">
        <f t="shared" si="44"/>
        <v>0</v>
      </c>
      <c r="I207" s="32">
        <f t="shared" si="45"/>
        <v>0</v>
      </c>
    </row>
    <row r="208" spans="1:9" hidden="1" outlineLevel="1" x14ac:dyDescent="0.25">
      <c r="A208" s="11"/>
      <c r="B208" s="25"/>
      <c r="C208" s="25"/>
      <c r="D208" s="25"/>
      <c r="E208" s="36"/>
      <c r="F208" s="32"/>
      <c r="G208" s="53"/>
      <c r="H208" s="32">
        <f t="shared" si="44"/>
        <v>0</v>
      </c>
      <c r="I208" s="32">
        <f t="shared" si="45"/>
        <v>0</v>
      </c>
    </row>
    <row r="209" spans="1:9" collapsed="1" x14ac:dyDescent="0.25">
      <c r="A209" s="21"/>
      <c r="B209" s="20"/>
      <c r="C209" s="20"/>
      <c r="D209" s="20"/>
      <c r="E209" s="22"/>
      <c r="F209" s="23"/>
      <c r="G209" s="22"/>
      <c r="H209" s="23"/>
      <c r="I209" s="23"/>
    </row>
    <row r="210" spans="1:9" x14ac:dyDescent="0.25">
      <c r="A210" s="10" t="s">
        <v>29</v>
      </c>
      <c r="E210" s="35"/>
      <c r="F210" s="24"/>
      <c r="G210" s="35"/>
      <c r="H210" s="24"/>
      <c r="I210" s="24"/>
    </row>
    <row r="211" spans="1:9" hidden="1" outlineLevel="1" x14ac:dyDescent="0.25">
      <c r="A211" s="11"/>
      <c r="B211" s="25"/>
      <c r="C211" s="25"/>
      <c r="D211" s="25"/>
      <c r="E211" s="36"/>
      <c r="F211" s="32"/>
      <c r="G211" s="53"/>
      <c r="H211" s="32">
        <f t="shared" ref="H211:H220" si="46">SUM(E211:G211)</f>
        <v>0</v>
      </c>
      <c r="I211" s="32">
        <f>IF(H211&gt;0,RANK(H211,H$211:H$220,0),0)</f>
        <v>0</v>
      </c>
    </row>
    <row r="212" spans="1:9" hidden="1" outlineLevel="1" x14ac:dyDescent="0.25">
      <c r="A212" s="11"/>
      <c r="B212" s="25"/>
      <c r="C212" s="25"/>
      <c r="D212" s="25"/>
      <c r="E212" s="36"/>
      <c r="F212" s="32"/>
      <c r="G212" s="53"/>
      <c r="H212" s="32">
        <f t="shared" si="46"/>
        <v>0</v>
      </c>
      <c r="I212" s="32">
        <f t="shared" ref="I212:I220" si="47">IF(H212&gt;0,RANK(H212,H$211:H$220,0),0)</f>
        <v>0</v>
      </c>
    </row>
    <row r="213" spans="1:9" hidden="1" outlineLevel="1" x14ac:dyDescent="0.25">
      <c r="A213" s="11"/>
      <c r="B213" s="25"/>
      <c r="C213" s="25"/>
      <c r="D213" s="25"/>
      <c r="E213" s="36"/>
      <c r="F213" s="32"/>
      <c r="G213" s="53"/>
      <c r="H213" s="32">
        <f t="shared" si="46"/>
        <v>0</v>
      </c>
      <c r="I213" s="32">
        <f t="shared" si="47"/>
        <v>0</v>
      </c>
    </row>
    <row r="214" spans="1:9" hidden="1" outlineLevel="1" x14ac:dyDescent="0.25">
      <c r="A214" s="11"/>
      <c r="B214" s="25"/>
      <c r="C214" s="25"/>
      <c r="D214" s="25"/>
      <c r="E214" s="36"/>
      <c r="F214" s="32"/>
      <c r="G214" s="53"/>
      <c r="H214" s="32">
        <f t="shared" si="46"/>
        <v>0</v>
      </c>
      <c r="I214" s="32">
        <f t="shared" si="47"/>
        <v>0</v>
      </c>
    </row>
    <row r="215" spans="1:9" hidden="1" outlineLevel="1" x14ac:dyDescent="0.25">
      <c r="A215" s="11"/>
      <c r="B215" s="25"/>
      <c r="C215" s="25"/>
      <c r="D215" s="25"/>
      <c r="E215" s="36"/>
      <c r="F215" s="32"/>
      <c r="G215" s="53"/>
      <c r="H215" s="32">
        <f t="shared" si="46"/>
        <v>0</v>
      </c>
      <c r="I215" s="32">
        <f t="shared" si="47"/>
        <v>0</v>
      </c>
    </row>
    <row r="216" spans="1:9" hidden="1" outlineLevel="1" x14ac:dyDescent="0.25">
      <c r="A216" s="11"/>
      <c r="B216" s="25"/>
      <c r="C216" s="25"/>
      <c r="D216" s="25"/>
      <c r="E216" s="36"/>
      <c r="F216" s="32"/>
      <c r="G216" s="53"/>
      <c r="H216" s="32">
        <f t="shared" si="46"/>
        <v>0</v>
      </c>
      <c r="I216" s="32">
        <f t="shared" si="47"/>
        <v>0</v>
      </c>
    </row>
    <row r="217" spans="1:9" hidden="1" outlineLevel="1" x14ac:dyDescent="0.25">
      <c r="A217" s="11"/>
      <c r="B217" s="25"/>
      <c r="C217" s="25"/>
      <c r="D217" s="25"/>
      <c r="E217" s="36"/>
      <c r="F217" s="32"/>
      <c r="G217" s="53"/>
      <c r="H217" s="32">
        <f t="shared" si="46"/>
        <v>0</v>
      </c>
      <c r="I217" s="32">
        <f t="shared" si="47"/>
        <v>0</v>
      </c>
    </row>
    <row r="218" spans="1:9" hidden="1" outlineLevel="1" x14ac:dyDescent="0.25">
      <c r="A218" s="11"/>
      <c r="B218" s="25"/>
      <c r="C218" s="25"/>
      <c r="D218" s="25"/>
      <c r="E218" s="36"/>
      <c r="F218" s="32"/>
      <c r="G218" s="53"/>
      <c r="H218" s="32">
        <f t="shared" si="46"/>
        <v>0</v>
      </c>
      <c r="I218" s="32">
        <f t="shared" si="47"/>
        <v>0</v>
      </c>
    </row>
    <row r="219" spans="1:9" hidden="1" outlineLevel="1" x14ac:dyDescent="0.25">
      <c r="A219" s="11"/>
      <c r="B219" s="25"/>
      <c r="C219" s="25"/>
      <c r="D219" s="25"/>
      <c r="E219" s="36"/>
      <c r="F219" s="32"/>
      <c r="G219" s="53"/>
      <c r="H219" s="32">
        <f t="shared" si="46"/>
        <v>0</v>
      </c>
      <c r="I219" s="32">
        <f t="shared" si="47"/>
        <v>0</v>
      </c>
    </row>
    <row r="220" spans="1:9" hidden="1" outlineLevel="1" x14ac:dyDescent="0.25">
      <c r="A220" s="11"/>
      <c r="B220" s="25"/>
      <c r="C220" s="25"/>
      <c r="D220" s="25"/>
      <c r="E220" s="36"/>
      <c r="F220" s="32"/>
      <c r="G220" s="53"/>
      <c r="H220" s="32">
        <f t="shared" si="46"/>
        <v>0</v>
      </c>
      <c r="I220" s="32">
        <f t="shared" si="47"/>
        <v>0</v>
      </c>
    </row>
    <row r="221" spans="1:9" collapsed="1" x14ac:dyDescent="0.25">
      <c r="A221" s="21"/>
      <c r="B221" s="20"/>
      <c r="C221" s="20"/>
      <c r="D221" s="20"/>
      <c r="E221" s="22"/>
      <c r="F221" s="23"/>
      <c r="G221" s="22"/>
      <c r="H221" s="23"/>
      <c r="I221" s="23"/>
    </row>
    <row r="222" spans="1:9" x14ac:dyDescent="0.25">
      <c r="A222" s="10" t="s">
        <v>30</v>
      </c>
      <c r="E222" s="35"/>
      <c r="F222" s="24"/>
      <c r="G222" s="35"/>
      <c r="H222" s="24"/>
      <c r="I222" s="24"/>
    </row>
    <row r="223" spans="1:9" x14ac:dyDescent="0.25">
      <c r="A223" s="11" t="s">
        <v>176</v>
      </c>
      <c r="B223" s="25">
        <f>IF(C223&gt;0,RANK(C223,C$223,1),0)</f>
        <v>1</v>
      </c>
      <c r="C223" s="25">
        <f>F223+H223-I223</f>
        <v>1</v>
      </c>
      <c r="D223" s="25">
        <f>E223+G223</f>
        <v>91.5</v>
      </c>
      <c r="E223" s="36">
        <v>91.5</v>
      </c>
      <c r="F223" s="32">
        <f>IF(E223&gt;0,RANK(E223,E$223:E$232,0),0)</f>
        <v>1</v>
      </c>
      <c r="G223" s="53"/>
      <c r="H223" s="55"/>
      <c r="I223" s="32"/>
    </row>
    <row r="224" spans="1:9" hidden="1" outlineLevel="1" x14ac:dyDescent="0.25">
      <c r="A224" s="11"/>
      <c r="B224" s="25"/>
      <c r="C224" s="25"/>
      <c r="D224" s="25"/>
      <c r="E224" s="36"/>
      <c r="F224" s="32"/>
      <c r="G224" s="53"/>
      <c r="H224" s="55"/>
      <c r="I224" s="32"/>
    </row>
    <row r="225" spans="1:9" hidden="1" outlineLevel="1" x14ac:dyDescent="0.25">
      <c r="A225" s="11"/>
      <c r="B225" s="25"/>
      <c r="C225" s="25"/>
      <c r="D225" s="25"/>
      <c r="E225" s="36"/>
      <c r="F225" s="32"/>
      <c r="G225" s="53"/>
      <c r="H225" s="55"/>
      <c r="I225" s="32"/>
    </row>
    <row r="226" spans="1:9" hidden="1" outlineLevel="1" x14ac:dyDescent="0.25">
      <c r="A226" s="11"/>
      <c r="B226" s="25"/>
      <c r="C226" s="25"/>
      <c r="D226" s="25"/>
      <c r="E226" s="36"/>
      <c r="F226" s="32"/>
      <c r="G226" s="53"/>
      <c r="H226" s="55"/>
      <c r="I226" s="32"/>
    </row>
    <row r="227" spans="1:9" hidden="1" outlineLevel="1" x14ac:dyDescent="0.25">
      <c r="A227" s="11"/>
      <c r="B227" s="25"/>
      <c r="C227" s="25"/>
      <c r="D227" s="25"/>
      <c r="E227" s="36"/>
      <c r="F227" s="32"/>
      <c r="G227" s="53"/>
      <c r="H227" s="55"/>
      <c r="I227" s="32"/>
    </row>
    <row r="228" spans="1:9" hidden="1" outlineLevel="1" x14ac:dyDescent="0.25">
      <c r="A228" s="11"/>
      <c r="B228" s="25"/>
      <c r="C228" s="25"/>
      <c r="D228" s="25"/>
      <c r="E228" s="36"/>
      <c r="F228" s="32"/>
      <c r="G228" s="53"/>
      <c r="H228" s="55"/>
      <c r="I228" s="32"/>
    </row>
    <row r="229" spans="1:9" hidden="1" outlineLevel="1" x14ac:dyDescent="0.25">
      <c r="A229" s="11"/>
      <c r="B229" s="25"/>
      <c r="C229" s="25"/>
      <c r="D229" s="25"/>
      <c r="E229" s="36"/>
      <c r="F229" s="32"/>
      <c r="G229" s="53"/>
      <c r="H229" s="55"/>
      <c r="I229" s="32"/>
    </row>
    <row r="230" spans="1:9" hidden="1" outlineLevel="1" x14ac:dyDescent="0.25">
      <c r="A230" s="11"/>
      <c r="B230" s="25"/>
      <c r="C230" s="25"/>
      <c r="D230" s="25"/>
      <c r="E230" s="36"/>
      <c r="F230" s="32"/>
      <c r="G230" s="53"/>
      <c r="H230" s="55"/>
      <c r="I230" s="32"/>
    </row>
    <row r="231" spans="1:9" hidden="1" outlineLevel="1" x14ac:dyDescent="0.25">
      <c r="A231" s="11"/>
      <c r="B231" s="25"/>
      <c r="C231" s="25"/>
      <c r="D231" s="25"/>
      <c r="E231" s="36"/>
      <c r="F231" s="32"/>
      <c r="G231" s="53"/>
      <c r="H231" s="55"/>
      <c r="I231" s="32"/>
    </row>
    <row r="232" spans="1:9" hidden="1" outlineLevel="1" x14ac:dyDescent="0.25">
      <c r="A232" s="11"/>
      <c r="B232" s="25"/>
      <c r="C232" s="25"/>
      <c r="D232" s="25"/>
      <c r="E232" s="36"/>
      <c r="F232" s="32"/>
      <c r="G232" s="53"/>
      <c r="H232" s="55"/>
      <c r="I232" s="32"/>
    </row>
    <row r="233" spans="1:9" collapsed="1" x14ac:dyDescent="0.25">
      <c r="A233" s="21"/>
      <c r="B233" s="20"/>
      <c r="C233" s="20"/>
      <c r="D233" s="20"/>
      <c r="E233" s="22"/>
      <c r="F233" s="23"/>
      <c r="G233" s="22"/>
      <c r="H233" s="23"/>
      <c r="I233" s="23"/>
    </row>
    <row r="234" spans="1:9" x14ac:dyDescent="0.25">
      <c r="A234" s="10" t="s">
        <v>31</v>
      </c>
      <c r="E234" s="35"/>
      <c r="F234" s="24"/>
      <c r="G234" s="35"/>
      <c r="H234" s="24"/>
      <c r="I234" s="24"/>
    </row>
    <row r="235" spans="1:9" x14ac:dyDescent="0.25">
      <c r="A235" s="11" t="s">
        <v>125</v>
      </c>
      <c r="B235" s="25">
        <f>IF(C235&gt;0,RANK(C235,C$235,1),0)</f>
        <v>1</v>
      </c>
      <c r="C235" s="25">
        <f>F235+H235-I235</f>
        <v>1</v>
      </c>
      <c r="D235" s="25">
        <f>E235+G235</f>
        <v>92.5</v>
      </c>
      <c r="E235" s="36">
        <v>92.5</v>
      </c>
      <c r="F235" s="32">
        <f>IF(E235&gt;0,RANK(E235,E$235:E$244,0),0)</f>
        <v>1</v>
      </c>
      <c r="G235" s="53"/>
      <c r="H235" s="55"/>
      <c r="I235" s="32"/>
    </row>
    <row r="236" spans="1:9" hidden="1" outlineLevel="1" x14ac:dyDescent="0.25">
      <c r="A236" s="11"/>
      <c r="B236" s="25"/>
      <c r="C236" s="25">
        <f t="shared" ref="C236:C244" si="48">F236+H236-I236</f>
        <v>0</v>
      </c>
      <c r="D236" s="25">
        <f t="shared" ref="D236:D244" si="49">E236+G236</f>
        <v>0</v>
      </c>
      <c r="E236" s="36"/>
      <c r="F236" s="32">
        <f t="shared" ref="F236:F244" si="50">IF(E236&gt;0,RANK(E236,E$235:E$244,0),0)</f>
        <v>0</v>
      </c>
      <c r="G236" s="53"/>
      <c r="H236" s="55"/>
      <c r="I236" s="32"/>
    </row>
    <row r="237" spans="1:9" hidden="1" outlineLevel="1" x14ac:dyDescent="0.25">
      <c r="A237" s="11"/>
      <c r="B237" s="25"/>
      <c r="C237" s="25">
        <f t="shared" si="48"/>
        <v>0</v>
      </c>
      <c r="D237" s="25">
        <f t="shared" si="49"/>
        <v>0</v>
      </c>
      <c r="E237" s="36"/>
      <c r="F237" s="32">
        <f t="shared" si="50"/>
        <v>0</v>
      </c>
      <c r="G237" s="53"/>
      <c r="H237" s="55"/>
      <c r="I237" s="32"/>
    </row>
    <row r="238" spans="1:9" hidden="1" outlineLevel="1" x14ac:dyDescent="0.25">
      <c r="A238" s="11"/>
      <c r="B238" s="25"/>
      <c r="C238" s="25">
        <f t="shared" si="48"/>
        <v>0</v>
      </c>
      <c r="D238" s="25">
        <f t="shared" si="49"/>
        <v>0</v>
      </c>
      <c r="E238" s="36"/>
      <c r="F238" s="32">
        <f t="shared" si="50"/>
        <v>0</v>
      </c>
      <c r="G238" s="53"/>
      <c r="H238" s="55"/>
      <c r="I238" s="32"/>
    </row>
    <row r="239" spans="1:9" hidden="1" outlineLevel="1" x14ac:dyDescent="0.25">
      <c r="A239" s="11"/>
      <c r="B239" s="25"/>
      <c r="C239" s="25">
        <f t="shared" si="48"/>
        <v>0</v>
      </c>
      <c r="D239" s="25">
        <f t="shared" si="49"/>
        <v>0</v>
      </c>
      <c r="E239" s="36"/>
      <c r="F239" s="32">
        <f t="shared" si="50"/>
        <v>0</v>
      </c>
      <c r="G239" s="53"/>
      <c r="H239" s="55"/>
      <c r="I239" s="32"/>
    </row>
    <row r="240" spans="1:9" hidden="1" outlineLevel="1" x14ac:dyDescent="0.25">
      <c r="A240" s="11"/>
      <c r="B240" s="25"/>
      <c r="C240" s="25">
        <f t="shared" si="48"/>
        <v>0</v>
      </c>
      <c r="D240" s="25">
        <f t="shared" si="49"/>
        <v>0</v>
      </c>
      <c r="E240" s="36"/>
      <c r="F240" s="32">
        <f t="shared" si="50"/>
        <v>0</v>
      </c>
      <c r="G240" s="53"/>
      <c r="H240" s="55"/>
      <c r="I240" s="32"/>
    </row>
    <row r="241" spans="1:9" hidden="1" outlineLevel="1" x14ac:dyDescent="0.25">
      <c r="A241" s="11"/>
      <c r="B241" s="25"/>
      <c r="C241" s="25">
        <f t="shared" si="48"/>
        <v>0</v>
      </c>
      <c r="D241" s="25">
        <f t="shared" si="49"/>
        <v>0</v>
      </c>
      <c r="E241" s="36"/>
      <c r="F241" s="32">
        <f t="shared" si="50"/>
        <v>0</v>
      </c>
      <c r="G241" s="53"/>
      <c r="H241" s="55"/>
      <c r="I241" s="32"/>
    </row>
    <row r="242" spans="1:9" hidden="1" outlineLevel="1" x14ac:dyDescent="0.25">
      <c r="A242" s="11"/>
      <c r="B242" s="25"/>
      <c r="C242" s="25">
        <f t="shared" si="48"/>
        <v>0</v>
      </c>
      <c r="D242" s="25">
        <f t="shared" si="49"/>
        <v>0</v>
      </c>
      <c r="E242" s="36"/>
      <c r="F242" s="32">
        <f t="shared" si="50"/>
        <v>0</v>
      </c>
      <c r="G242" s="53"/>
      <c r="H242" s="55"/>
      <c r="I242" s="32"/>
    </row>
    <row r="243" spans="1:9" hidden="1" outlineLevel="1" x14ac:dyDescent="0.25">
      <c r="A243" s="11"/>
      <c r="B243" s="25"/>
      <c r="C243" s="25">
        <f t="shared" si="48"/>
        <v>0</v>
      </c>
      <c r="D243" s="25">
        <f t="shared" si="49"/>
        <v>0</v>
      </c>
      <c r="E243" s="36"/>
      <c r="F243" s="32">
        <f t="shared" si="50"/>
        <v>0</v>
      </c>
      <c r="G243" s="53"/>
      <c r="H243" s="55"/>
      <c r="I243" s="32"/>
    </row>
    <row r="244" spans="1:9" hidden="1" outlineLevel="1" x14ac:dyDescent="0.25">
      <c r="A244" s="11"/>
      <c r="B244" s="25"/>
      <c r="C244" s="25">
        <f t="shared" si="48"/>
        <v>0</v>
      </c>
      <c r="D244" s="25">
        <f t="shared" si="49"/>
        <v>0</v>
      </c>
      <c r="E244" s="36"/>
      <c r="F244" s="32">
        <f t="shared" si="50"/>
        <v>0</v>
      </c>
      <c r="G244" s="53"/>
      <c r="H244" s="55"/>
      <c r="I244" s="32"/>
    </row>
    <row r="245" spans="1:9" ht="15.75" collapsed="1" thickBot="1" x14ac:dyDescent="0.3">
      <c r="A245" s="28"/>
      <c r="B245" s="30"/>
      <c r="C245" s="30"/>
      <c r="D245" s="30"/>
      <c r="E245" s="29"/>
      <c r="F245" s="31"/>
      <c r="G245" s="29"/>
      <c r="H245" s="31"/>
      <c r="I245" s="31"/>
    </row>
  </sheetData>
  <sortState xmlns:xlrd2="http://schemas.microsoft.com/office/spreadsheetml/2017/richdata2" ref="A31:I34">
    <sortCondition ref="B31:B34"/>
  </sortState>
  <pageMargins left="0.19685039370078741" right="0.19685039370078741" top="0.19685039370078741" bottom="0.19685039370078741" header="0.31496062992125984" footer="0.31496062992125984"/>
  <pageSetup scale="81" orientation="portrait" r:id="rId1"/>
  <rowBreaks count="1" manualBreakCount="1">
    <brk id="1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12958-52F8-450C-8625-7303DB73B4C7}">
  <sheetPr>
    <tabColor theme="0"/>
  </sheetPr>
  <dimension ref="A3:E137"/>
  <sheetViews>
    <sheetView zoomScale="70" zoomScaleNormal="70" workbookViewId="0">
      <pane xSplit="1" ySplit="5" topLeftCell="B33" activePane="bottomRight" state="frozen"/>
      <selection activeCell="A3" sqref="A3:C245"/>
      <selection pane="topRight" activeCell="A3" sqref="A3:C245"/>
      <selection pane="bottomLeft" activeCell="A3" sqref="A3:C245"/>
      <selection pane="bottomRight" activeCell="D29" sqref="D29"/>
    </sheetView>
  </sheetViews>
  <sheetFormatPr defaultRowHeight="15" outlineLevelRow="1" x14ac:dyDescent="0.25"/>
  <cols>
    <col min="1" max="1" width="32.42578125" style="8" bestFit="1" customWidth="1"/>
  </cols>
  <sheetData>
    <row r="3" spans="1:5" ht="15.75" thickBot="1" x14ac:dyDescent="0.3">
      <c r="A3" s="40" t="s">
        <v>74</v>
      </c>
      <c r="B3" s="40"/>
    </row>
    <row r="4" spans="1:5" x14ac:dyDescent="0.25">
      <c r="A4" s="9"/>
      <c r="B4" s="1" t="s">
        <v>237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17</v>
      </c>
      <c r="C6" s="27"/>
      <c r="E6" s="24"/>
    </row>
    <row r="7" spans="1:5" x14ac:dyDescent="0.25">
      <c r="A7" s="11" t="s">
        <v>112</v>
      </c>
      <c r="B7" s="25">
        <v>1</v>
      </c>
      <c r="C7" s="26"/>
      <c r="D7" s="25">
        <f>SUM(B7:C7)</f>
        <v>1</v>
      </c>
      <c r="E7" s="32">
        <f>IF(D7&gt;0,RANK(D7,D$7:D$8,1),0)</f>
        <v>1</v>
      </c>
    </row>
    <row r="8" spans="1:5" x14ac:dyDescent="0.25">
      <c r="A8" s="11" t="s">
        <v>111</v>
      </c>
      <c r="B8" s="25">
        <v>2</v>
      </c>
      <c r="C8" s="26"/>
      <c r="D8" s="25">
        <f>SUM(B8:C8)</f>
        <v>2</v>
      </c>
      <c r="E8" s="32">
        <f>IF(D8&gt;0,RANK(D8,D$7:D$8,1),0)</f>
        <v>2</v>
      </c>
    </row>
    <row r="9" spans="1:5" hidden="1" outlineLevel="1" x14ac:dyDescent="0.25">
      <c r="A9" s="11"/>
      <c r="B9" s="25"/>
      <c r="C9" s="26"/>
      <c r="D9" s="25">
        <f t="shared" ref="D9:D16" si="0">SUM(B9:C9)</f>
        <v>0</v>
      </c>
      <c r="E9" s="32">
        <f t="shared" ref="E9:E16" si="1">IF(D9&gt;0,RANK(D9,D$7:D$16,0),0)</f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231</v>
      </c>
      <c r="C18" s="27"/>
      <c r="E18" s="24"/>
    </row>
    <row r="19" spans="1:5" x14ac:dyDescent="0.25">
      <c r="A19" s="11" t="s">
        <v>133</v>
      </c>
      <c r="B19" s="25">
        <v>1</v>
      </c>
      <c r="C19" s="26"/>
      <c r="D19" s="25">
        <f t="shared" ref="D19:D28" si="2">SUM(B19:C19)</f>
        <v>1</v>
      </c>
      <c r="E19" s="32">
        <f>IF(D19&gt;0,RANK(D19,D$19:D$24,1),0)</f>
        <v>1</v>
      </c>
    </row>
    <row r="20" spans="1:5" x14ac:dyDescent="0.25">
      <c r="A20" s="11" t="s">
        <v>234</v>
      </c>
      <c r="B20" s="25">
        <v>2</v>
      </c>
      <c r="C20" s="26"/>
      <c r="D20" s="25">
        <f t="shared" si="2"/>
        <v>2</v>
      </c>
      <c r="E20" s="32">
        <f t="shared" ref="E20:E28" si="3">IF(D20&gt;0,RANK(D20,D$19:D$24,1),0)</f>
        <v>2</v>
      </c>
    </row>
    <row r="21" spans="1:5" x14ac:dyDescent="0.25">
      <c r="A21" s="11" t="s">
        <v>131</v>
      </c>
      <c r="B21" s="25">
        <v>3</v>
      </c>
      <c r="C21" s="26"/>
      <c r="D21" s="25">
        <f t="shared" si="2"/>
        <v>3</v>
      </c>
      <c r="E21" s="32">
        <f t="shared" si="3"/>
        <v>3</v>
      </c>
    </row>
    <row r="22" spans="1:5" x14ac:dyDescent="0.25">
      <c r="A22" s="11" t="s">
        <v>160</v>
      </c>
      <c r="B22" s="25">
        <v>4</v>
      </c>
      <c r="C22" s="26"/>
      <c r="D22" s="25">
        <f t="shared" si="2"/>
        <v>4</v>
      </c>
      <c r="E22" s="32">
        <f t="shared" si="3"/>
        <v>4</v>
      </c>
    </row>
    <row r="23" spans="1:5" x14ac:dyDescent="0.25">
      <c r="A23" s="11" t="s">
        <v>233</v>
      </c>
      <c r="B23" s="25">
        <v>5</v>
      </c>
      <c r="C23" s="26"/>
      <c r="D23" s="25">
        <f t="shared" si="2"/>
        <v>5</v>
      </c>
      <c r="E23" s="32">
        <f t="shared" si="3"/>
        <v>5</v>
      </c>
    </row>
    <row r="24" spans="1:5" x14ac:dyDescent="0.25">
      <c r="A24" s="11" t="s">
        <v>130</v>
      </c>
      <c r="B24" s="25">
        <v>6</v>
      </c>
      <c r="C24" s="26"/>
      <c r="D24" s="25">
        <f t="shared" si="2"/>
        <v>6</v>
      </c>
      <c r="E24" s="32">
        <f t="shared" si="3"/>
        <v>6</v>
      </c>
    </row>
    <row r="25" spans="1:5" hidden="1" outlineLevel="1" x14ac:dyDescent="0.25">
      <c r="A25" s="11"/>
      <c r="B25" s="25"/>
      <c r="C25" s="26"/>
      <c r="D25" s="25">
        <f t="shared" si="2"/>
        <v>0</v>
      </c>
      <c r="E25" s="32">
        <f t="shared" si="3"/>
        <v>0</v>
      </c>
    </row>
    <row r="26" spans="1:5" hidden="1" outlineLevel="1" x14ac:dyDescent="0.25">
      <c r="A26" s="11"/>
      <c r="B26" s="25"/>
      <c r="C26" s="26"/>
      <c r="D26" s="25">
        <f t="shared" si="2"/>
        <v>0</v>
      </c>
      <c r="E26" s="32">
        <f t="shared" si="3"/>
        <v>0</v>
      </c>
    </row>
    <row r="27" spans="1:5" hidden="1" outlineLevel="1" x14ac:dyDescent="0.25">
      <c r="A27" s="11"/>
      <c r="B27" s="25"/>
      <c r="C27" s="26"/>
      <c r="D27" s="25">
        <f t="shared" si="2"/>
        <v>0</v>
      </c>
      <c r="E27" s="32">
        <f t="shared" si="3"/>
        <v>0</v>
      </c>
    </row>
    <row r="28" spans="1:5" hidden="1" outlineLevel="1" x14ac:dyDescent="0.25">
      <c r="A28" s="11"/>
      <c r="B28" s="25"/>
      <c r="C28" s="26"/>
      <c r="D28" s="25">
        <f t="shared" si="2"/>
        <v>0</v>
      </c>
      <c r="E28" s="32">
        <f t="shared" si="3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232</v>
      </c>
      <c r="C30" s="27"/>
      <c r="E30" s="24"/>
    </row>
    <row r="31" spans="1:5" x14ac:dyDescent="0.25">
      <c r="A31" s="11" t="s">
        <v>236</v>
      </c>
      <c r="B31" s="25">
        <v>1</v>
      </c>
      <c r="C31" s="26"/>
      <c r="D31" s="25">
        <f>SUM(B31:C31)</f>
        <v>1</v>
      </c>
      <c r="E31" s="32">
        <f>IF(D31&gt;0,RANK(D31,D$31:D$35,1),0)</f>
        <v>1</v>
      </c>
    </row>
    <row r="32" spans="1:5" x14ac:dyDescent="0.25">
      <c r="A32" s="11" t="s">
        <v>128</v>
      </c>
      <c r="B32" s="25">
        <v>2</v>
      </c>
      <c r="C32" s="26"/>
      <c r="D32" s="25">
        <f>SUM(B32:C32)</f>
        <v>2</v>
      </c>
      <c r="E32" s="32">
        <f>IF(D32&gt;0,RANK(D32,D$31:D$35,1),0)</f>
        <v>2</v>
      </c>
    </row>
    <row r="33" spans="1:5" x14ac:dyDescent="0.25">
      <c r="A33" s="11" t="s">
        <v>235</v>
      </c>
      <c r="B33" s="25">
        <v>3</v>
      </c>
      <c r="C33" s="26"/>
      <c r="D33" s="25">
        <f>SUM(B33:C33)</f>
        <v>3</v>
      </c>
      <c r="E33" s="32">
        <f>IF(D33&gt;0,RANK(D33,D$31:D$35,1),0)</f>
        <v>3</v>
      </c>
    </row>
    <row r="34" spans="1:5" x14ac:dyDescent="0.25">
      <c r="A34" s="11" t="s">
        <v>129</v>
      </c>
      <c r="B34" s="25">
        <v>4</v>
      </c>
      <c r="C34" s="26"/>
      <c r="D34" s="25">
        <f>SUM(B34:C34)</f>
        <v>4</v>
      </c>
      <c r="E34" s="32">
        <f>IF(D34&gt;0,RANK(D34,D$31:D$35,1),0)</f>
        <v>4</v>
      </c>
    </row>
    <row r="35" spans="1:5" x14ac:dyDescent="0.25">
      <c r="A35" s="11" t="s">
        <v>134</v>
      </c>
      <c r="B35" s="25">
        <v>5</v>
      </c>
      <c r="C35" s="26"/>
      <c r="D35" s="25">
        <f>SUM(B35:C35)</f>
        <v>5</v>
      </c>
      <c r="E35" s="32">
        <f>IF(D35&gt;0,RANK(D35,D$31:D$35,1),0)</f>
        <v>5</v>
      </c>
    </row>
    <row r="36" spans="1:5" hidden="1" outlineLevel="1" x14ac:dyDescent="0.25">
      <c r="A36" s="11"/>
      <c r="B36" s="25"/>
      <c r="C36" s="26"/>
      <c r="D36" s="25">
        <f t="shared" ref="D36:D40" si="4">SUM(B36:C36)</f>
        <v>0</v>
      </c>
      <c r="E36" s="32"/>
    </row>
    <row r="37" spans="1:5" hidden="1" outlineLevel="1" x14ac:dyDescent="0.25">
      <c r="A37" s="11"/>
      <c r="B37" s="25"/>
      <c r="C37" s="26"/>
      <c r="D37" s="25">
        <f t="shared" si="4"/>
        <v>0</v>
      </c>
      <c r="E37" s="32"/>
    </row>
    <row r="38" spans="1:5" hidden="1" outlineLevel="1" x14ac:dyDescent="0.25">
      <c r="A38" s="11"/>
      <c r="B38" s="25"/>
      <c r="C38" s="26"/>
      <c r="D38" s="25">
        <f t="shared" si="4"/>
        <v>0</v>
      </c>
      <c r="E38" s="32"/>
    </row>
    <row r="39" spans="1:5" hidden="1" outlineLevel="1" x14ac:dyDescent="0.25">
      <c r="A39" s="11"/>
      <c r="B39" s="25"/>
      <c r="C39" s="26"/>
      <c r="D39" s="25">
        <f t="shared" si="4"/>
        <v>0</v>
      </c>
      <c r="E39" s="32"/>
    </row>
    <row r="40" spans="1:5" hidden="1" outlineLevel="1" x14ac:dyDescent="0.25">
      <c r="A40" s="11"/>
      <c r="B40" s="25"/>
      <c r="C40" s="26"/>
      <c r="D40" s="25">
        <f t="shared" si="4"/>
        <v>0</v>
      </c>
      <c r="E40" s="32"/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19</v>
      </c>
      <c r="C42" s="27"/>
      <c r="E42" s="24"/>
    </row>
    <row r="43" spans="1:5" x14ac:dyDescent="0.25">
      <c r="A43" s="11" t="s">
        <v>115</v>
      </c>
      <c r="B43" s="37">
        <v>1</v>
      </c>
      <c r="C43" s="26"/>
      <c r="D43" s="25">
        <f>SUM(B43:C43)</f>
        <v>1</v>
      </c>
      <c r="E43" s="32">
        <f>IF(D43&gt;0,RANK(D43,D$43:D$45,1),0)</f>
        <v>1</v>
      </c>
    </row>
    <row r="44" spans="1:5" x14ac:dyDescent="0.25">
      <c r="A44" s="11" t="s">
        <v>114</v>
      </c>
      <c r="B44" s="37">
        <v>2</v>
      </c>
      <c r="C44" s="26"/>
      <c r="D44" s="25">
        <f>SUM(B44:C44)</f>
        <v>2</v>
      </c>
      <c r="E44" s="32">
        <f>IF(D44&gt;0,RANK(D44,D$43:D$45,1),0)</f>
        <v>2</v>
      </c>
    </row>
    <row r="45" spans="1:5" x14ac:dyDescent="0.25">
      <c r="A45" s="11" t="s">
        <v>113</v>
      </c>
      <c r="B45" s="37">
        <v>3</v>
      </c>
      <c r="C45" s="26"/>
      <c r="D45" s="25">
        <f>SUM(B45:C45)</f>
        <v>3</v>
      </c>
      <c r="E45" s="32">
        <f>IF(D45&gt;0,RANK(D45,D$43:D$45,1),0)</f>
        <v>3</v>
      </c>
    </row>
    <row r="46" spans="1:5" hidden="1" outlineLevel="1" x14ac:dyDescent="0.25">
      <c r="A46" s="11"/>
      <c r="B46" s="37"/>
      <c r="C46" s="26"/>
      <c r="D46" s="25">
        <f>SUM(B46:C46)</f>
        <v>0</v>
      </c>
      <c r="E46" s="32"/>
    </row>
    <row r="47" spans="1:5" hidden="1" outlineLevel="1" x14ac:dyDescent="0.25">
      <c r="A47" s="11"/>
      <c r="B47" s="37"/>
      <c r="C47" s="26"/>
      <c r="D47" s="25">
        <f t="shared" ref="D47:D52" si="5">SUM(B47:C47)</f>
        <v>0</v>
      </c>
      <c r="E47" s="32">
        <f t="shared" ref="E47:E52" si="6">IF(D47&gt;0,RANK(D47,D$43:D$52,0),0)</f>
        <v>0</v>
      </c>
    </row>
    <row r="48" spans="1:5" hidden="1" outlineLevel="1" x14ac:dyDescent="0.25">
      <c r="A48" s="11"/>
      <c r="B48" s="25"/>
      <c r="C48" s="26"/>
      <c r="D48" s="25">
        <f t="shared" si="5"/>
        <v>0</v>
      </c>
      <c r="E48" s="32">
        <f t="shared" si="6"/>
        <v>0</v>
      </c>
    </row>
    <row r="49" spans="1:5" hidden="1" outlineLevel="1" x14ac:dyDescent="0.25">
      <c r="A49" s="11"/>
      <c r="B49" s="25"/>
      <c r="C49" s="26"/>
      <c r="D49" s="25">
        <f t="shared" si="5"/>
        <v>0</v>
      </c>
      <c r="E49" s="32">
        <f t="shared" si="6"/>
        <v>0</v>
      </c>
    </row>
    <row r="50" spans="1:5" hidden="1" outlineLevel="1" x14ac:dyDescent="0.25">
      <c r="A50" s="11"/>
      <c r="B50" s="25"/>
      <c r="C50" s="26"/>
      <c r="D50" s="25">
        <f t="shared" si="5"/>
        <v>0</v>
      </c>
      <c r="E50" s="32">
        <f t="shared" si="6"/>
        <v>0</v>
      </c>
    </row>
    <row r="51" spans="1:5" hidden="1" outlineLevel="1" x14ac:dyDescent="0.25">
      <c r="A51" s="11"/>
      <c r="B51" s="25"/>
      <c r="C51" s="26"/>
      <c r="D51" s="25">
        <f t="shared" si="5"/>
        <v>0</v>
      </c>
      <c r="E51" s="32">
        <f t="shared" si="6"/>
        <v>0</v>
      </c>
    </row>
    <row r="52" spans="1:5" hidden="1" outlineLevel="1" x14ac:dyDescent="0.25">
      <c r="A52" s="11"/>
      <c r="B52" s="25"/>
      <c r="C52" s="26"/>
      <c r="D52" s="25">
        <f t="shared" si="5"/>
        <v>0</v>
      </c>
      <c r="E52" s="32">
        <f t="shared" si="6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20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7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7"/>
        <v>0</v>
      </c>
      <c r="E56" s="32">
        <f t="shared" ref="E56:E64" si="8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7"/>
        <v>0</v>
      </c>
      <c r="E57" s="32">
        <f t="shared" si="8"/>
        <v>0</v>
      </c>
    </row>
    <row r="58" spans="1:5" hidden="1" outlineLevel="1" x14ac:dyDescent="0.25">
      <c r="A58" s="11"/>
      <c r="B58" s="25"/>
      <c r="C58" s="26"/>
      <c r="D58" s="25">
        <f t="shared" si="7"/>
        <v>0</v>
      </c>
      <c r="E58" s="32">
        <f t="shared" si="8"/>
        <v>0</v>
      </c>
    </row>
    <row r="59" spans="1:5" hidden="1" outlineLevel="1" x14ac:dyDescent="0.25">
      <c r="A59" s="11"/>
      <c r="B59" s="25"/>
      <c r="C59" s="26"/>
      <c r="D59" s="25">
        <f t="shared" si="7"/>
        <v>0</v>
      </c>
      <c r="E59" s="32">
        <f t="shared" si="8"/>
        <v>0</v>
      </c>
    </row>
    <row r="60" spans="1:5" hidden="1" outlineLevel="1" x14ac:dyDescent="0.25">
      <c r="A60" s="11"/>
      <c r="B60" s="25"/>
      <c r="C60" s="26"/>
      <c r="D60" s="25">
        <f t="shared" si="7"/>
        <v>0</v>
      </c>
      <c r="E60" s="32">
        <f t="shared" si="8"/>
        <v>0</v>
      </c>
    </row>
    <row r="61" spans="1:5" hidden="1" outlineLevel="1" x14ac:dyDescent="0.25">
      <c r="A61" s="11"/>
      <c r="B61" s="25"/>
      <c r="C61" s="26"/>
      <c r="D61" s="25">
        <f t="shared" si="7"/>
        <v>0</v>
      </c>
      <c r="E61" s="32">
        <f t="shared" si="8"/>
        <v>0</v>
      </c>
    </row>
    <row r="62" spans="1:5" hidden="1" outlineLevel="1" x14ac:dyDescent="0.25">
      <c r="A62" s="11"/>
      <c r="B62" s="25"/>
      <c r="C62" s="26"/>
      <c r="D62" s="25">
        <f t="shared" si="7"/>
        <v>0</v>
      </c>
      <c r="E62" s="32">
        <f t="shared" si="8"/>
        <v>0</v>
      </c>
    </row>
    <row r="63" spans="1:5" hidden="1" outlineLevel="1" x14ac:dyDescent="0.25">
      <c r="A63" s="11"/>
      <c r="B63" s="25"/>
      <c r="C63" s="26"/>
      <c r="D63" s="25">
        <f t="shared" si="7"/>
        <v>0</v>
      </c>
      <c r="E63" s="32">
        <f t="shared" si="8"/>
        <v>0</v>
      </c>
    </row>
    <row r="64" spans="1:5" hidden="1" outlineLevel="1" x14ac:dyDescent="0.25">
      <c r="A64" s="11"/>
      <c r="B64" s="25"/>
      <c r="C64" s="26"/>
      <c r="D64" s="25">
        <f t="shared" si="7"/>
        <v>0</v>
      </c>
      <c r="E64" s="32">
        <f t="shared" si="8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0" t="s">
        <v>21</v>
      </c>
      <c r="C66" s="27"/>
      <c r="E66" s="24"/>
    </row>
    <row r="67" spans="1:5" hidden="1" outlineLevel="1" x14ac:dyDescent="0.25">
      <c r="A67" s="11"/>
      <c r="B67" s="25"/>
      <c r="C67" s="26"/>
      <c r="D67" s="25">
        <f t="shared" ref="D67:D76" si="9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9"/>
        <v>0</v>
      </c>
      <c r="E68" s="32">
        <f t="shared" ref="E68:E76" si="10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9"/>
        <v>0</v>
      </c>
      <c r="E69" s="32">
        <f t="shared" si="10"/>
        <v>0</v>
      </c>
    </row>
    <row r="70" spans="1:5" hidden="1" outlineLevel="1" x14ac:dyDescent="0.25">
      <c r="A70" s="11"/>
      <c r="B70" s="25"/>
      <c r="C70" s="26"/>
      <c r="D70" s="25">
        <f t="shared" si="9"/>
        <v>0</v>
      </c>
      <c r="E70" s="32">
        <f t="shared" si="10"/>
        <v>0</v>
      </c>
    </row>
    <row r="71" spans="1:5" hidden="1" outlineLevel="1" x14ac:dyDescent="0.25">
      <c r="A71" s="11"/>
      <c r="B71" s="25"/>
      <c r="C71" s="26"/>
      <c r="D71" s="25">
        <f t="shared" si="9"/>
        <v>0</v>
      </c>
      <c r="E71" s="32">
        <f t="shared" si="10"/>
        <v>0</v>
      </c>
    </row>
    <row r="72" spans="1:5" hidden="1" outlineLevel="1" x14ac:dyDescent="0.25">
      <c r="A72" s="11"/>
      <c r="B72" s="25"/>
      <c r="C72" s="26"/>
      <c r="D72" s="25">
        <f t="shared" si="9"/>
        <v>0</v>
      </c>
      <c r="E72" s="32">
        <f t="shared" si="10"/>
        <v>0</v>
      </c>
    </row>
    <row r="73" spans="1:5" hidden="1" outlineLevel="1" x14ac:dyDescent="0.25">
      <c r="A73" s="11"/>
      <c r="B73" s="25"/>
      <c r="C73" s="26"/>
      <c r="D73" s="25">
        <f t="shared" si="9"/>
        <v>0</v>
      </c>
      <c r="E73" s="32">
        <f t="shared" si="10"/>
        <v>0</v>
      </c>
    </row>
    <row r="74" spans="1:5" hidden="1" outlineLevel="1" x14ac:dyDescent="0.25">
      <c r="A74" s="11"/>
      <c r="B74" s="25"/>
      <c r="C74" s="26"/>
      <c r="D74" s="25">
        <f t="shared" si="9"/>
        <v>0</v>
      </c>
      <c r="E74" s="32">
        <f t="shared" si="10"/>
        <v>0</v>
      </c>
    </row>
    <row r="75" spans="1:5" hidden="1" outlineLevel="1" x14ac:dyDescent="0.25">
      <c r="A75" s="11"/>
      <c r="B75" s="25"/>
      <c r="C75" s="26"/>
      <c r="D75" s="25">
        <f t="shared" si="9"/>
        <v>0</v>
      </c>
      <c r="E75" s="32">
        <f t="shared" si="10"/>
        <v>0</v>
      </c>
    </row>
    <row r="76" spans="1:5" hidden="1" outlineLevel="1" x14ac:dyDescent="0.25">
      <c r="A76" s="11"/>
      <c r="B76" s="25"/>
      <c r="C76" s="26"/>
      <c r="D76" s="25">
        <f t="shared" si="9"/>
        <v>0</v>
      </c>
      <c r="E76" s="32">
        <f t="shared" si="10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2" t="s">
        <v>27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88" si="11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1"/>
        <v>0</v>
      </c>
      <c r="E80" s="32">
        <f t="shared" ref="E80:E88" si="12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1"/>
        <v>0</v>
      </c>
      <c r="E81" s="32">
        <f t="shared" si="12"/>
        <v>0</v>
      </c>
    </row>
    <row r="82" spans="1:5" hidden="1" outlineLevel="1" x14ac:dyDescent="0.25">
      <c r="A82" s="11"/>
      <c r="B82" s="25"/>
      <c r="C82" s="26"/>
      <c r="D82" s="25">
        <f t="shared" si="11"/>
        <v>0</v>
      </c>
      <c r="E82" s="32">
        <f t="shared" si="12"/>
        <v>0</v>
      </c>
    </row>
    <row r="83" spans="1:5" hidden="1" outlineLevel="1" x14ac:dyDescent="0.25">
      <c r="A83" s="11"/>
      <c r="B83" s="25"/>
      <c r="C83" s="26"/>
      <c r="D83" s="25">
        <f t="shared" si="11"/>
        <v>0</v>
      </c>
      <c r="E83" s="32">
        <f t="shared" si="12"/>
        <v>0</v>
      </c>
    </row>
    <row r="84" spans="1:5" hidden="1" outlineLevel="1" x14ac:dyDescent="0.25">
      <c r="A84" s="11"/>
      <c r="B84" s="25"/>
      <c r="C84" s="26"/>
      <c r="D84" s="25">
        <f t="shared" si="11"/>
        <v>0</v>
      </c>
      <c r="E84" s="32">
        <f t="shared" si="12"/>
        <v>0</v>
      </c>
    </row>
    <row r="85" spans="1:5" hidden="1" outlineLevel="1" x14ac:dyDescent="0.25">
      <c r="A85" s="11"/>
      <c r="B85" s="25"/>
      <c r="C85" s="26"/>
      <c r="D85" s="25">
        <f t="shared" si="11"/>
        <v>0</v>
      </c>
      <c r="E85" s="32">
        <f t="shared" si="12"/>
        <v>0</v>
      </c>
    </row>
    <row r="86" spans="1:5" hidden="1" outlineLevel="1" x14ac:dyDescent="0.25">
      <c r="A86" s="11"/>
      <c r="B86" s="25"/>
      <c r="C86" s="26"/>
      <c r="D86" s="25">
        <f t="shared" si="11"/>
        <v>0</v>
      </c>
      <c r="E86" s="32">
        <f t="shared" si="12"/>
        <v>0</v>
      </c>
    </row>
    <row r="87" spans="1:5" hidden="1" outlineLevel="1" x14ac:dyDescent="0.25">
      <c r="A87" s="11"/>
      <c r="B87" s="25"/>
      <c r="C87" s="26"/>
      <c r="D87" s="25">
        <f t="shared" si="11"/>
        <v>0</v>
      </c>
      <c r="E87" s="32">
        <f t="shared" si="12"/>
        <v>0</v>
      </c>
    </row>
    <row r="88" spans="1:5" hidden="1" outlineLevel="1" x14ac:dyDescent="0.25">
      <c r="A88" s="11"/>
      <c r="B88" s="25"/>
      <c r="C88" s="26"/>
      <c r="D88" s="25">
        <f t="shared" si="11"/>
        <v>0</v>
      </c>
      <c r="E88" s="32">
        <f t="shared" si="12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28</v>
      </c>
      <c r="C90" s="27"/>
      <c r="E90" s="24"/>
    </row>
    <row r="91" spans="1:5" hidden="1" outlineLevel="1" x14ac:dyDescent="0.25">
      <c r="A91" s="11"/>
      <c r="B91" s="25"/>
      <c r="C91" s="26"/>
      <c r="D91" s="25">
        <f t="shared" ref="D91:D100" si="13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3"/>
        <v>0</v>
      </c>
      <c r="E92" s="32">
        <f t="shared" ref="E92:E100" si="14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3"/>
        <v>0</v>
      </c>
      <c r="E93" s="32">
        <f t="shared" si="14"/>
        <v>0</v>
      </c>
    </row>
    <row r="94" spans="1:5" hidden="1" outlineLevel="1" x14ac:dyDescent="0.25">
      <c r="A94" s="11"/>
      <c r="B94" s="25"/>
      <c r="C94" s="26"/>
      <c r="D94" s="25">
        <f t="shared" si="13"/>
        <v>0</v>
      </c>
      <c r="E94" s="32">
        <f t="shared" si="14"/>
        <v>0</v>
      </c>
    </row>
    <row r="95" spans="1:5" hidden="1" outlineLevel="1" x14ac:dyDescent="0.25">
      <c r="A95" s="11"/>
      <c r="B95" s="25"/>
      <c r="C95" s="26"/>
      <c r="D95" s="25">
        <f t="shared" si="13"/>
        <v>0</v>
      </c>
      <c r="E95" s="32">
        <f t="shared" si="14"/>
        <v>0</v>
      </c>
    </row>
    <row r="96" spans="1:5" hidden="1" outlineLevel="1" x14ac:dyDescent="0.25">
      <c r="A96" s="11"/>
      <c r="B96" s="25"/>
      <c r="C96" s="26"/>
      <c r="D96" s="25">
        <f t="shared" si="13"/>
        <v>0</v>
      </c>
      <c r="E96" s="32">
        <f t="shared" si="14"/>
        <v>0</v>
      </c>
    </row>
    <row r="97" spans="1:5" hidden="1" outlineLevel="1" x14ac:dyDescent="0.25">
      <c r="A97" s="11"/>
      <c r="B97" s="25"/>
      <c r="C97" s="26"/>
      <c r="D97" s="25">
        <f t="shared" si="13"/>
        <v>0</v>
      </c>
      <c r="E97" s="32">
        <f t="shared" si="14"/>
        <v>0</v>
      </c>
    </row>
    <row r="98" spans="1:5" hidden="1" outlineLevel="1" x14ac:dyDescent="0.25">
      <c r="A98" s="11"/>
      <c r="B98" s="25"/>
      <c r="C98" s="26"/>
      <c r="D98" s="25">
        <f t="shared" si="13"/>
        <v>0</v>
      </c>
      <c r="E98" s="32">
        <f t="shared" si="14"/>
        <v>0</v>
      </c>
    </row>
    <row r="99" spans="1:5" hidden="1" outlineLevel="1" x14ac:dyDescent="0.25">
      <c r="A99" s="11"/>
      <c r="B99" s="25"/>
      <c r="C99" s="26"/>
      <c r="D99" s="25">
        <f t="shared" si="13"/>
        <v>0</v>
      </c>
      <c r="E99" s="32">
        <f t="shared" si="14"/>
        <v>0</v>
      </c>
    </row>
    <row r="100" spans="1:5" hidden="1" outlineLevel="1" x14ac:dyDescent="0.25">
      <c r="A100" s="11"/>
      <c r="B100" s="25"/>
      <c r="C100" s="26"/>
      <c r="D100" s="25">
        <f t="shared" si="13"/>
        <v>0</v>
      </c>
      <c r="E100" s="32">
        <f t="shared" si="14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29</v>
      </c>
      <c r="C102" s="27"/>
      <c r="E102" s="24"/>
    </row>
    <row r="103" spans="1:5" hidden="1" outlineLevel="1" x14ac:dyDescent="0.25">
      <c r="A103" s="11"/>
      <c r="B103" s="25"/>
      <c r="C103" s="26"/>
      <c r="D103" s="25">
        <f t="shared" ref="D103:D112" si="15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15"/>
        <v>0</v>
      </c>
      <c r="E104" s="32">
        <f t="shared" ref="E104:E112" si="16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15"/>
        <v>0</v>
      </c>
      <c r="E105" s="32">
        <f t="shared" si="16"/>
        <v>0</v>
      </c>
    </row>
    <row r="106" spans="1:5" hidden="1" outlineLevel="1" x14ac:dyDescent="0.25">
      <c r="A106" s="11"/>
      <c r="B106" s="25"/>
      <c r="C106" s="26"/>
      <c r="D106" s="25">
        <f t="shared" si="15"/>
        <v>0</v>
      </c>
      <c r="E106" s="32">
        <f t="shared" si="16"/>
        <v>0</v>
      </c>
    </row>
    <row r="107" spans="1:5" hidden="1" outlineLevel="1" x14ac:dyDescent="0.25">
      <c r="A107" s="11"/>
      <c r="B107" s="25"/>
      <c r="C107" s="26"/>
      <c r="D107" s="25">
        <f t="shared" si="15"/>
        <v>0</v>
      </c>
      <c r="E107" s="32">
        <f t="shared" si="16"/>
        <v>0</v>
      </c>
    </row>
    <row r="108" spans="1:5" hidden="1" outlineLevel="1" x14ac:dyDescent="0.25">
      <c r="A108" s="11"/>
      <c r="B108" s="25"/>
      <c r="C108" s="26"/>
      <c r="D108" s="25">
        <f t="shared" si="15"/>
        <v>0</v>
      </c>
      <c r="E108" s="32">
        <f t="shared" si="16"/>
        <v>0</v>
      </c>
    </row>
    <row r="109" spans="1:5" hidden="1" outlineLevel="1" x14ac:dyDescent="0.25">
      <c r="A109" s="11"/>
      <c r="B109" s="25"/>
      <c r="C109" s="26"/>
      <c r="D109" s="25">
        <f t="shared" si="15"/>
        <v>0</v>
      </c>
      <c r="E109" s="32">
        <f t="shared" si="16"/>
        <v>0</v>
      </c>
    </row>
    <row r="110" spans="1:5" hidden="1" outlineLevel="1" x14ac:dyDescent="0.25">
      <c r="A110" s="11"/>
      <c r="B110" s="25"/>
      <c r="C110" s="26"/>
      <c r="D110" s="25">
        <f t="shared" si="15"/>
        <v>0</v>
      </c>
      <c r="E110" s="32">
        <f t="shared" si="16"/>
        <v>0</v>
      </c>
    </row>
    <row r="111" spans="1:5" hidden="1" outlineLevel="1" x14ac:dyDescent="0.25">
      <c r="A111" s="11"/>
      <c r="B111" s="25"/>
      <c r="C111" s="26"/>
      <c r="D111" s="25">
        <f t="shared" si="15"/>
        <v>0</v>
      </c>
      <c r="E111" s="32">
        <f t="shared" si="16"/>
        <v>0</v>
      </c>
    </row>
    <row r="112" spans="1:5" hidden="1" outlineLevel="1" x14ac:dyDescent="0.25">
      <c r="A112" s="11"/>
      <c r="B112" s="25"/>
      <c r="C112" s="26"/>
      <c r="D112" s="25">
        <f t="shared" si="15"/>
        <v>0</v>
      </c>
      <c r="E112" s="32">
        <f t="shared" si="16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30</v>
      </c>
      <c r="C114" s="27"/>
      <c r="E114" s="24"/>
    </row>
    <row r="115" spans="1:5" hidden="1" outlineLevel="1" x14ac:dyDescent="0.25">
      <c r="A115" s="11"/>
      <c r="B115" s="25"/>
      <c r="C115" s="26"/>
      <c r="D115" s="25">
        <f t="shared" ref="D115:D124" si="17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17"/>
        <v>0</v>
      </c>
      <c r="E116" s="32">
        <f t="shared" ref="E116:E124" si="18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7"/>
        <v>0</v>
      </c>
      <c r="E117" s="32">
        <f t="shared" si="18"/>
        <v>0</v>
      </c>
    </row>
    <row r="118" spans="1:5" hidden="1" outlineLevel="1" x14ac:dyDescent="0.25">
      <c r="A118" s="11"/>
      <c r="B118" s="25"/>
      <c r="C118" s="26"/>
      <c r="D118" s="25">
        <f t="shared" si="17"/>
        <v>0</v>
      </c>
      <c r="E118" s="32">
        <f t="shared" si="18"/>
        <v>0</v>
      </c>
    </row>
    <row r="119" spans="1:5" hidden="1" outlineLevel="1" x14ac:dyDescent="0.25">
      <c r="A119" s="11"/>
      <c r="B119" s="25"/>
      <c r="C119" s="26"/>
      <c r="D119" s="25">
        <f t="shared" si="17"/>
        <v>0</v>
      </c>
      <c r="E119" s="32">
        <f t="shared" si="18"/>
        <v>0</v>
      </c>
    </row>
    <row r="120" spans="1:5" hidden="1" outlineLevel="1" x14ac:dyDescent="0.25">
      <c r="A120" s="11"/>
      <c r="B120" s="25"/>
      <c r="C120" s="26"/>
      <c r="D120" s="25">
        <f t="shared" si="17"/>
        <v>0</v>
      </c>
      <c r="E120" s="32">
        <f t="shared" si="18"/>
        <v>0</v>
      </c>
    </row>
    <row r="121" spans="1:5" hidden="1" outlineLevel="1" x14ac:dyDescent="0.25">
      <c r="A121" s="11"/>
      <c r="B121" s="25"/>
      <c r="C121" s="26"/>
      <c r="D121" s="25">
        <f t="shared" si="17"/>
        <v>0</v>
      </c>
      <c r="E121" s="32">
        <f t="shared" si="18"/>
        <v>0</v>
      </c>
    </row>
    <row r="122" spans="1:5" hidden="1" outlineLevel="1" x14ac:dyDescent="0.25">
      <c r="A122" s="11"/>
      <c r="B122" s="25"/>
      <c r="C122" s="26"/>
      <c r="D122" s="25">
        <f t="shared" si="17"/>
        <v>0</v>
      </c>
      <c r="E122" s="32">
        <f t="shared" si="18"/>
        <v>0</v>
      </c>
    </row>
    <row r="123" spans="1:5" hidden="1" outlineLevel="1" x14ac:dyDescent="0.25">
      <c r="A123" s="11"/>
      <c r="B123" s="25"/>
      <c r="C123" s="26"/>
      <c r="D123" s="25">
        <f t="shared" si="17"/>
        <v>0</v>
      </c>
      <c r="E123" s="32">
        <f t="shared" si="18"/>
        <v>0</v>
      </c>
    </row>
    <row r="124" spans="1:5" hidden="1" outlineLevel="1" x14ac:dyDescent="0.25">
      <c r="A124" s="11"/>
      <c r="B124" s="25"/>
      <c r="C124" s="26"/>
      <c r="D124" s="25">
        <f t="shared" si="17"/>
        <v>0</v>
      </c>
      <c r="E124" s="32">
        <f t="shared" si="18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0" t="s">
        <v>31</v>
      </c>
      <c r="C126" s="27"/>
      <c r="E126" s="24"/>
    </row>
    <row r="127" spans="1:5" hidden="1" outlineLevel="1" x14ac:dyDescent="0.25">
      <c r="A127" s="11"/>
      <c r="B127" s="25"/>
      <c r="C127" s="26"/>
      <c r="D127" s="25">
        <f t="shared" ref="D127:D136" si="19">SUM(B127:C127)</f>
        <v>0</v>
      </c>
      <c r="E127" s="32">
        <f>IF(D127&gt;0,RANK(D127,D$127:D$136,0),0)</f>
        <v>0</v>
      </c>
    </row>
    <row r="128" spans="1:5" hidden="1" outlineLevel="1" x14ac:dyDescent="0.25">
      <c r="A128" s="11"/>
      <c r="B128" s="25"/>
      <c r="C128" s="26"/>
      <c r="D128" s="25">
        <f t="shared" si="19"/>
        <v>0</v>
      </c>
      <c r="E128" s="32">
        <f t="shared" ref="E128:E136" si="20">IF(D128&gt;0,RANK(D128,D$127:D$136,0),0)</f>
        <v>0</v>
      </c>
    </row>
    <row r="129" spans="1:5" hidden="1" outlineLevel="1" x14ac:dyDescent="0.25">
      <c r="A129" s="11"/>
      <c r="B129" s="25"/>
      <c r="C129" s="26"/>
      <c r="D129" s="25">
        <f t="shared" si="19"/>
        <v>0</v>
      </c>
      <c r="E129" s="32">
        <f t="shared" si="20"/>
        <v>0</v>
      </c>
    </row>
    <row r="130" spans="1:5" hidden="1" outlineLevel="1" x14ac:dyDescent="0.25">
      <c r="A130" s="11"/>
      <c r="B130" s="25"/>
      <c r="C130" s="26"/>
      <c r="D130" s="25">
        <f t="shared" si="19"/>
        <v>0</v>
      </c>
      <c r="E130" s="32">
        <f t="shared" si="20"/>
        <v>0</v>
      </c>
    </row>
    <row r="131" spans="1:5" hidden="1" outlineLevel="1" x14ac:dyDescent="0.25">
      <c r="A131" s="11"/>
      <c r="B131" s="25"/>
      <c r="C131" s="26"/>
      <c r="D131" s="25">
        <f t="shared" si="19"/>
        <v>0</v>
      </c>
      <c r="E131" s="32">
        <f t="shared" si="20"/>
        <v>0</v>
      </c>
    </row>
    <row r="132" spans="1:5" hidden="1" outlineLevel="1" x14ac:dyDescent="0.25">
      <c r="A132" s="11"/>
      <c r="B132" s="25"/>
      <c r="C132" s="26"/>
      <c r="D132" s="25">
        <f t="shared" si="19"/>
        <v>0</v>
      </c>
      <c r="E132" s="32">
        <f t="shared" si="20"/>
        <v>0</v>
      </c>
    </row>
    <row r="133" spans="1:5" hidden="1" outlineLevel="1" x14ac:dyDescent="0.25">
      <c r="A133" s="11"/>
      <c r="B133" s="25"/>
      <c r="C133" s="26"/>
      <c r="D133" s="25">
        <f t="shared" si="19"/>
        <v>0</v>
      </c>
      <c r="E133" s="32">
        <f t="shared" si="20"/>
        <v>0</v>
      </c>
    </row>
    <row r="134" spans="1:5" hidden="1" outlineLevel="1" x14ac:dyDescent="0.25">
      <c r="A134" s="11"/>
      <c r="B134" s="25"/>
      <c r="C134" s="26"/>
      <c r="D134" s="25">
        <f t="shared" si="19"/>
        <v>0</v>
      </c>
      <c r="E134" s="32">
        <f t="shared" si="20"/>
        <v>0</v>
      </c>
    </row>
    <row r="135" spans="1:5" hidden="1" outlineLevel="1" x14ac:dyDescent="0.25">
      <c r="A135" s="11"/>
      <c r="B135" s="25"/>
      <c r="C135" s="26"/>
      <c r="D135" s="25">
        <f t="shared" si="19"/>
        <v>0</v>
      </c>
      <c r="E135" s="32">
        <f t="shared" si="20"/>
        <v>0</v>
      </c>
    </row>
    <row r="136" spans="1:5" hidden="1" outlineLevel="1" x14ac:dyDescent="0.25">
      <c r="A136" s="11"/>
      <c r="B136" s="25"/>
      <c r="C136" s="26"/>
      <c r="D136" s="25">
        <f t="shared" si="19"/>
        <v>0</v>
      </c>
      <c r="E136" s="32">
        <f t="shared" si="20"/>
        <v>0</v>
      </c>
    </row>
    <row r="137" spans="1:5" ht="15.75" collapsed="1" thickBot="1" x14ac:dyDescent="0.3">
      <c r="A137" s="28"/>
      <c r="B137" s="30"/>
      <c r="C137" s="30"/>
      <c r="D137" s="30"/>
      <c r="E137" s="31"/>
    </row>
  </sheetData>
  <sortState xmlns:xlrd2="http://schemas.microsoft.com/office/spreadsheetml/2017/richdata2" ref="A43:E45">
    <sortCondition ref="B43:B4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82B8C-AE71-4EEC-BC71-63ED0D1F131D}">
  <sheetPr>
    <tabColor rgb="FFC00000"/>
    <pageSetUpPr fitToPage="1"/>
  </sheetPr>
  <dimension ref="A3:I125"/>
  <sheetViews>
    <sheetView zoomScale="70" zoomScaleNormal="70" workbookViewId="0">
      <pane xSplit="1" ySplit="5" topLeftCell="B54" activePane="bottomRight" state="frozen"/>
      <selection activeCell="A3" sqref="A3:C245"/>
      <selection pane="topRight" activeCell="A3" sqref="A3:C245"/>
      <selection pane="bottomLeft" activeCell="A3" sqref="A3:C245"/>
      <selection pane="bottomRight"/>
    </sheetView>
  </sheetViews>
  <sheetFormatPr defaultRowHeight="15" outlineLevelRow="1" x14ac:dyDescent="0.25"/>
  <cols>
    <col min="1" max="1" width="23" style="8" customWidth="1"/>
    <col min="2" max="2" width="8.28515625" style="8" bestFit="1" customWidth="1"/>
    <col min="3" max="3" width="10" style="8" bestFit="1" customWidth="1"/>
    <col min="4" max="4" width="8.85546875" style="8" bestFit="1" customWidth="1"/>
    <col min="5" max="5" width="9.28515625" bestFit="1" customWidth="1"/>
    <col min="6" max="6" width="10" bestFit="1" customWidth="1"/>
    <col min="7" max="7" width="9.7109375" bestFit="1" customWidth="1"/>
    <col min="8" max="8" width="10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ht="15.75" thickBot="1" x14ac:dyDescent="0.3">
      <c r="A4" s="9"/>
      <c r="B4" s="47" t="s">
        <v>9</v>
      </c>
      <c r="C4" s="48" t="s">
        <v>0</v>
      </c>
      <c r="D4" s="46" t="s">
        <v>9</v>
      </c>
      <c r="E4" s="1" t="s">
        <v>195</v>
      </c>
      <c r="F4" s="2"/>
      <c r="G4" s="2"/>
      <c r="H4" s="2"/>
      <c r="I4" s="3"/>
    </row>
    <row r="5" spans="1:9" ht="15.75" thickBot="1" x14ac:dyDescent="0.3">
      <c r="A5" s="13"/>
      <c r="B5" s="49" t="s">
        <v>2</v>
      </c>
      <c r="C5" s="50" t="s">
        <v>33</v>
      </c>
      <c r="D5" s="45" t="s">
        <v>34</v>
      </c>
      <c r="E5" s="51" t="s">
        <v>3</v>
      </c>
      <c r="F5" s="91" t="s">
        <v>33</v>
      </c>
      <c r="G5" s="51" t="s">
        <v>4</v>
      </c>
      <c r="H5" s="91" t="s">
        <v>33</v>
      </c>
      <c r="I5" s="19" t="s">
        <v>75</v>
      </c>
    </row>
    <row r="6" spans="1:9" x14ac:dyDescent="0.25">
      <c r="A6" s="12" t="s">
        <v>17</v>
      </c>
      <c r="B6" s="56"/>
      <c r="C6" s="56"/>
      <c r="D6" s="56"/>
      <c r="E6" s="35"/>
      <c r="F6" s="24"/>
      <c r="G6" s="54"/>
      <c r="H6" s="71"/>
      <c r="I6" s="24"/>
    </row>
    <row r="7" spans="1:9" hidden="1" outlineLevel="1" x14ac:dyDescent="0.25">
      <c r="A7" s="11"/>
      <c r="E7" s="36"/>
      <c r="F7" s="32"/>
      <c r="G7" s="53"/>
      <c r="H7" s="55"/>
      <c r="I7" s="32">
        <f t="shared" ref="I7:I16" si="0">SUM(E7:G7)</f>
        <v>0</v>
      </c>
    </row>
    <row r="8" spans="1:9" hidden="1" outlineLevel="1" x14ac:dyDescent="0.25">
      <c r="A8" s="11"/>
      <c r="E8" s="36"/>
      <c r="F8" s="32"/>
      <c r="G8" s="53"/>
      <c r="H8" s="55"/>
      <c r="I8" s="32">
        <f t="shared" si="0"/>
        <v>0</v>
      </c>
    </row>
    <row r="9" spans="1:9" hidden="1" outlineLevel="1" x14ac:dyDescent="0.25">
      <c r="A9" s="11"/>
      <c r="E9" s="36"/>
      <c r="F9" s="32"/>
      <c r="G9" s="53"/>
      <c r="H9" s="55"/>
      <c r="I9" s="32">
        <f t="shared" si="0"/>
        <v>0</v>
      </c>
    </row>
    <row r="10" spans="1:9" hidden="1" outlineLevel="1" x14ac:dyDescent="0.25">
      <c r="A10" s="11"/>
      <c r="E10" s="36"/>
      <c r="F10" s="32"/>
      <c r="G10" s="53"/>
      <c r="H10" s="55"/>
      <c r="I10" s="32">
        <f t="shared" si="0"/>
        <v>0</v>
      </c>
    </row>
    <row r="11" spans="1:9" hidden="1" outlineLevel="1" x14ac:dyDescent="0.25">
      <c r="A11" s="11"/>
      <c r="E11" s="36"/>
      <c r="F11" s="32"/>
      <c r="G11" s="53"/>
      <c r="H11" s="55"/>
      <c r="I11" s="32">
        <f t="shared" si="0"/>
        <v>0</v>
      </c>
    </row>
    <row r="12" spans="1:9" hidden="1" outlineLevel="1" x14ac:dyDescent="0.25">
      <c r="A12" s="11"/>
      <c r="E12" s="36"/>
      <c r="F12" s="32"/>
      <c r="G12" s="53"/>
      <c r="H12" s="55"/>
      <c r="I12" s="32">
        <f t="shared" si="0"/>
        <v>0</v>
      </c>
    </row>
    <row r="13" spans="1:9" hidden="1" outlineLevel="1" x14ac:dyDescent="0.25">
      <c r="A13" s="11"/>
      <c r="E13" s="36"/>
      <c r="F13" s="32"/>
      <c r="G13" s="53"/>
      <c r="H13" s="55"/>
      <c r="I13" s="32">
        <f t="shared" si="0"/>
        <v>0</v>
      </c>
    </row>
    <row r="14" spans="1:9" hidden="1" outlineLevel="1" x14ac:dyDescent="0.25">
      <c r="A14" s="11"/>
      <c r="E14" s="36"/>
      <c r="F14" s="32"/>
      <c r="G14" s="53"/>
      <c r="H14" s="55"/>
      <c r="I14" s="32">
        <f t="shared" si="0"/>
        <v>0</v>
      </c>
    </row>
    <row r="15" spans="1:9" hidden="1" outlineLevel="1" x14ac:dyDescent="0.25">
      <c r="A15" s="11"/>
      <c r="E15" s="36"/>
      <c r="F15" s="32"/>
      <c r="G15" s="53"/>
      <c r="H15" s="55"/>
      <c r="I15" s="32">
        <f t="shared" si="0"/>
        <v>0</v>
      </c>
    </row>
    <row r="16" spans="1:9" hidden="1" outlineLevel="1" x14ac:dyDescent="0.25">
      <c r="A16" s="11"/>
      <c r="E16" s="36"/>
      <c r="F16" s="32"/>
      <c r="G16" s="53"/>
      <c r="H16" s="55"/>
      <c r="I16" s="32">
        <f t="shared" si="0"/>
        <v>0</v>
      </c>
    </row>
    <row r="17" spans="1:9" collapsed="1" x14ac:dyDescent="0.25">
      <c r="A17" s="21"/>
      <c r="B17" s="20"/>
      <c r="C17" s="20"/>
      <c r="D17" s="20"/>
      <c r="E17" s="22"/>
      <c r="F17" s="23"/>
      <c r="G17" s="22"/>
      <c r="H17" s="23"/>
      <c r="I17" s="23"/>
    </row>
    <row r="18" spans="1:9" x14ac:dyDescent="0.25">
      <c r="A18" s="10" t="s">
        <v>18</v>
      </c>
      <c r="B18" s="56"/>
      <c r="C18" s="56"/>
      <c r="D18" s="56"/>
      <c r="E18" s="35"/>
      <c r="F18" s="24"/>
      <c r="G18" s="54"/>
      <c r="H18" s="71"/>
      <c r="I18" s="24"/>
    </row>
    <row r="19" spans="1:9" hidden="1" outlineLevel="1" x14ac:dyDescent="0.25">
      <c r="A19" s="11"/>
      <c r="E19" s="36"/>
      <c r="F19" s="32"/>
      <c r="G19" s="53"/>
      <c r="H19" s="55"/>
      <c r="I19" s="32">
        <f t="shared" ref="I19:I28" si="1">SUM(E19:G19)</f>
        <v>0</v>
      </c>
    </row>
    <row r="20" spans="1:9" hidden="1" outlineLevel="1" x14ac:dyDescent="0.25">
      <c r="A20" s="11"/>
      <c r="E20" s="36"/>
      <c r="F20" s="32"/>
      <c r="G20" s="53"/>
      <c r="H20" s="55"/>
      <c r="I20" s="32">
        <f t="shared" si="1"/>
        <v>0</v>
      </c>
    </row>
    <row r="21" spans="1:9" hidden="1" outlineLevel="1" x14ac:dyDescent="0.25">
      <c r="A21" s="11"/>
      <c r="E21" s="36"/>
      <c r="F21" s="32"/>
      <c r="G21" s="53"/>
      <c r="H21" s="55"/>
      <c r="I21" s="32">
        <f t="shared" si="1"/>
        <v>0</v>
      </c>
    </row>
    <row r="22" spans="1:9" hidden="1" outlineLevel="1" x14ac:dyDescent="0.25">
      <c r="A22" s="11"/>
      <c r="E22" s="36"/>
      <c r="F22" s="32"/>
      <c r="G22" s="53"/>
      <c r="H22" s="55"/>
      <c r="I22" s="32">
        <f t="shared" si="1"/>
        <v>0</v>
      </c>
    </row>
    <row r="23" spans="1:9" hidden="1" outlineLevel="1" x14ac:dyDescent="0.25">
      <c r="A23" s="11"/>
      <c r="E23" s="36"/>
      <c r="F23" s="32"/>
      <c r="G23" s="53"/>
      <c r="H23" s="55"/>
      <c r="I23" s="32">
        <f t="shared" si="1"/>
        <v>0</v>
      </c>
    </row>
    <row r="24" spans="1:9" hidden="1" outlineLevel="1" x14ac:dyDescent="0.25">
      <c r="A24" s="11"/>
      <c r="E24" s="36"/>
      <c r="F24" s="32"/>
      <c r="G24" s="53"/>
      <c r="H24" s="55"/>
      <c r="I24" s="32">
        <f t="shared" si="1"/>
        <v>0</v>
      </c>
    </row>
    <row r="25" spans="1:9" hidden="1" outlineLevel="1" x14ac:dyDescent="0.25">
      <c r="A25" s="11"/>
      <c r="E25" s="36"/>
      <c r="F25" s="32"/>
      <c r="G25" s="53"/>
      <c r="H25" s="55"/>
      <c r="I25" s="32">
        <f t="shared" si="1"/>
        <v>0</v>
      </c>
    </row>
    <row r="26" spans="1:9" hidden="1" outlineLevel="1" x14ac:dyDescent="0.25">
      <c r="A26" s="11"/>
      <c r="E26" s="36"/>
      <c r="F26" s="32"/>
      <c r="G26" s="53"/>
      <c r="H26" s="55"/>
      <c r="I26" s="32">
        <f t="shared" si="1"/>
        <v>0</v>
      </c>
    </row>
    <row r="27" spans="1:9" hidden="1" outlineLevel="1" x14ac:dyDescent="0.25">
      <c r="A27" s="11"/>
      <c r="E27" s="36"/>
      <c r="F27" s="32"/>
      <c r="G27" s="53"/>
      <c r="H27" s="55"/>
      <c r="I27" s="32">
        <f t="shared" si="1"/>
        <v>0</v>
      </c>
    </row>
    <row r="28" spans="1:9" hidden="1" outlineLevel="1" x14ac:dyDescent="0.25">
      <c r="A28" s="11"/>
      <c r="E28" s="36"/>
      <c r="F28" s="32"/>
      <c r="G28" s="53"/>
      <c r="H28" s="55"/>
      <c r="I28" s="32">
        <f t="shared" si="1"/>
        <v>0</v>
      </c>
    </row>
    <row r="29" spans="1:9" collapsed="1" x14ac:dyDescent="0.25">
      <c r="A29" s="21"/>
      <c r="B29" s="20"/>
      <c r="C29" s="20"/>
      <c r="D29" s="20"/>
      <c r="E29" s="22"/>
      <c r="F29" s="23"/>
      <c r="G29" s="22"/>
      <c r="H29" s="23"/>
      <c r="I29" s="23"/>
    </row>
    <row r="30" spans="1:9" x14ac:dyDescent="0.25">
      <c r="A30" s="10" t="s">
        <v>19</v>
      </c>
      <c r="B30" s="56"/>
      <c r="C30" s="56"/>
      <c r="D30" s="56"/>
      <c r="E30" s="35"/>
      <c r="F30" s="24"/>
      <c r="G30" s="54"/>
      <c r="H30" s="71"/>
      <c r="I30" s="24"/>
    </row>
    <row r="31" spans="1:9" x14ac:dyDescent="0.25">
      <c r="A31" s="11" t="s">
        <v>136</v>
      </c>
      <c r="B31" s="25">
        <f>IF(C31&gt;0,RANK(C31,C$31:C$33,1),0)</f>
        <v>1</v>
      </c>
      <c r="C31" s="57">
        <f>F31+H31-I31</f>
        <v>1</v>
      </c>
      <c r="D31" s="90">
        <f>E31+G31</f>
        <v>87</v>
      </c>
      <c r="E31" s="36">
        <v>87</v>
      </c>
      <c r="F31" s="32">
        <f>IF(E31&gt;0,RANK(E31,E$31:E$40,0),0)</f>
        <v>1</v>
      </c>
      <c r="G31" s="53"/>
      <c r="H31" s="55"/>
      <c r="I31" s="32"/>
    </row>
    <row r="32" spans="1:9" x14ac:dyDescent="0.25">
      <c r="A32" s="11" t="s">
        <v>162</v>
      </c>
      <c r="B32" s="25">
        <f>IF(C32&gt;0,RANK(C32,C$31:C$33,1),0)</f>
        <v>2</v>
      </c>
      <c r="C32" s="57">
        <f>F32+H32-I32</f>
        <v>2</v>
      </c>
      <c r="D32" s="90">
        <f>E32+G32</f>
        <v>84.5</v>
      </c>
      <c r="E32" s="36">
        <v>84.5</v>
      </c>
      <c r="F32" s="32">
        <f>IF(E32&gt;0,RANK(E32,E$31:E$40,0),0)</f>
        <v>2</v>
      </c>
      <c r="G32" s="53"/>
      <c r="H32" s="55"/>
      <c r="I32" s="32"/>
    </row>
    <row r="33" spans="1:9" x14ac:dyDescent="0.25">
      <c r="A33" s="11" t="s">
        <v>118</v>
      </c>
      <c r="B33" s="25">
        <f>IF(C33&gt;0,RANK(C33,C$31:C$33,1),0)</f>
        <v>3</v>
      </c>
      <c r="C33" s="57">
        <f>F33+H33-I33</f>
        <v>3</v>
      </c>
      <c r="D33" s="90">
        <f>E33+G33</f>
        <v>78</v>
      </c>
      <c r="E33" s="36">
        <v>78</v>
      </c>
      <c r="F33" s="32">
        <f>IF(E33&gt;0,RANK(E33,E$31:E$40,0),0)</f>
        <v>3</v>
      </c>
      <c r="G33" s="53"/>
      <c r="H33" s="55"/>
      <c r="I33" s="32"/>
    </row>
    <row r="34" spans="1:9" hidden="1" outlineLevel="1" x14ac:dyDescent="0.25">
      <c r="A34" s="11"/>
      <c r="B34" s="25"/>
      <c r="C34" s="57">
        <f t="shared" ref="C34:C40" si="2">F34+H34-I34</f>
        <v>0</v>
      </c>
      <c r="D34" s="90">
        <f t="shared" ref="D34:D40" si="3">E34+G34</f>
        <v>0</v>
      </c>
      <c r="E34" s="36"/>
      <c r="F34" s="32">
        <f t="shared" ref="F34:F40" si="4">IF(E34&gt;0,RANK(E34,E$31:E$40,0),0)</f>
        <v>0</v>
      </c>
      <c r="G34" s="53"/>
      <c r="H34" s="55"/>
      <c r="I34" s="32"/>
    </row>
    <row r="35" spans="1:9" hidden="1" outlineLevel="1" x14ac:dyDescent="0.25">
      <c r="A35" s="11"/>
      <c r="C35" s="57">
        <f t="shared" si="2"/>
        <v>0</v>
      </c>
      <c r="D35" s="90">
        <f t="shared" si="3"/>
        <v>0</v>
      </c>
      <c r="E35" s="36"/>
      <c r="F35" s="32">
        <f t="shared" si="4"/>
        <v>0</v>
      </c>
      <c r="G35" s="53"/>
      <c r="H35" s="55"/>
      <c r="I35" s="32"/>
    </row>
    <row r="36" spans="1:9" hidden="1" outlineLevel="1" x14ac:dyDescent="0.25">
      <c r="A36" s="11"/>
      <c r="C36" s="57">
        <f t="shared" si="2"/>
        <v>0</v>
      </c>
      <c r="D36" s="90">
        <f t="shared" si="3"/>
        <v>0</v>
      </c>
      <c r="E36" s="36"/>
      <c r="F36" s="32">
        <f t="shared" si="4"/>
        <v>0</v>
      </c>
      <c r="G36" s="53"/>
      <c r="H36" s="55"/>
      <c r="I36" s="32"/>
    </row>
    <row r="37" spans="1:9" hidden="1" outlineLevel="1" x14ac:dyDescent="0.25">
      <c r="A37" s="11"/>
      <c r="C37" s="57">
        <f t="shared" si="2"/>
        <v>0</v>
      </c>
      <c r="D37" s="90">
        <f t="shared" si="3"/>
        <v>0</v>
      </c>
      <c r="E37" s="36"/>
      <c r="F37" s="32">
        <f t="shared" si="4"/>
        <v>0</v>
      </c>
      <c r="G37" s="53"/>
      <c r="H37" s="55"/>
      <c r="I37" s="32"/>
    </row>
    <row r="38" spans="1:9" hidden="1" outlineLevel="1" x14ac:dyDescent="0.25">
      <c r="A38" s="11"/>
      <c r="C38" s="57">
        <f t="shared" si="2"/>
        <v>0</v>
      </c>
      <c r="D38" s="90">
        <f t="shared" si="3"/>
        <v>0</v>
      </c>
      <c r="E38" s="36"/>
      <c r="F38" s="32">
        <f t="shared" si="4"/>
        <v>0</v>
      </c>
      <c r="G38" s="53"/>
      <c r="H38" s="55"/>
      <c r="I38" s="32"/>
    </row>
    <row r="39" spans="1:9" hidden="1" outlineLevel="1" x14ac:dyDescent="0.25">
      <c r="A39" s="11"/>
      <c r="C39" s="57">
        <f t="shared" si="2"/>
        <v>0</v>
      </c>
      <c r="D39" s="90">
        <f t="shared" si="3"/>
        <v>0</v>
      </c>
      <c r="E39" s="36"/>
      <c r="F39" s="32">
        <f t="shared" si="4"/>
        <v>0</v>
      </c>
      <c r="G39" s="53"/>
      <c r="H39" s="55"/>
      <c r="I39" s="32"/>
    </row>
    <row r="40" spans="1:9" hidden="1" outlineLevel="1" x14ac:dyDescent="0.25">
      <c r="A40" s="11"/>
      <c r="C40" s="57">
        <f t="shared" si="2"/>
        <v>0</v>
      </c>
      <c r="D40" s="90">
        <f t="shared" si="3"/>
        <v>0</v>
      </c>
      <c r="E40" s="36"/>
      <c r="F40" s="32">
        <f t="shared" si="4"/>
        <v>0</v>
      </c>
      <c r="G40" s="53"/>
      <c r="H40" s="55"/>
      <c r="I40" s="32"/>
    </row>
    <row r="41" spans="1:9" collapsed="1" x14ac:dyDescent="0.25">
      <c r="A41" s="21"/>
      <c r="B41" s="20"/>
      <c r="C41" s="20"/>
      <c r="D41" s="20"/>
      <c r="E41" s="22"/>
      <c r="F41" s="23"/>
      <c r="G41" s="22"/>
      <c r="H41" s="23"/>
      <c r="I41" s="23"/>
    </row>
    <row r="42" spans="1:9" x14ac:dyDescent="0.25">
      <c r="A42" s="10" t="s">
        <v>20</v>
      </c>
      <c r="B42" s="56"/>
      <c r="C42" s="56"/>
      <c r="D42" s="56"/>
      <c r="E42" s="35"/>
      <c r="F42" s="24"/>
      <c r="G42" s="54"/>
      <c r="H42" s="71"/>
      <c r="I42" s="24"/>
    </row>
    <row r="43" spans="1:9" x14ac:dyDescent="0.25">
      <c r="A43" s="11" t="s">
        <v>167</v>
      </c>
      <c r="B43" s="25">
        <f>IF(C43&gt;0,RANK(C43,C$43:C$46,1),0)</f>
        <v>1</v>
      </c>
      <c r="C43" s="57">
        <f>F43+H43-I43</f>
        <v>1</v>
      </c>
      <c r="D43" s="90">
        <f>E43+G43</f>
        <v>77.5</v>
      </c>
      <c r="E43" s="36">
        <v>77.5</v>
      </c>
      <c r="F43" s="32">
        <f>IF(E43&gt;0,RANK(E43,E$43:E$52,0),0)</f>
        <v>1</v>
      </c>
      <c r="G43" s="53"/>
      <c r="H43" s="55"/>
      <c r="I43" s="32"/>
    </row>
    <row r="44" spans="1:9" x14ac:dyDescent="0.25">
      <c r="A44" s="11" t="s">
        <v>169</v>
      </c>
      <c r="B44" s="25">
        <f>IF(C44&gt;0,RANK(C44,C$43:C$46,1),0)</f>
        <v>2</v>
      </c>
      <c r="C44" s="57">
        <f>F44+H44-I44</f>
        <v>2</v>
      </c>
      <c r="D44" s="90">
        <f>E44+G44</f>
        <v>74.8</v>
      </c>
      <c r="E44" s="36">
        <v>74.8</v>
      </c>
      <c r="F44" s="32">
        <f>IF(E44&gt;0,RANK(E44,E$43:E$52,0),0)</f>
        <v>2</v>
      </c>
      <c r="G44" s="53"/>
      <c r="H44" s="55"/>
      <c r="I44" s="32"/>
    </row>
    <row r="45" spans="1:9" x14ac:dyDescent="0.25">
      <c r="A45" s="11" t="s">
        <v>168</v>
      </c>
      <c r="B45" s="25">
        <f>IF(C45&gt;0,RANK(C45,C$43:C$46,1),0)</f>
        <v>3</v>
      </c>
      <c r="C45" s="57">
        <f>F45+H45-I45</f>
        <v>3</v>
      </c>
      <c r="D45" s="90">
        <f>E45+G45</f>
        <v>71</v>
      </c>
      <c r="E45" s="36">
        <v>71</v>
      </c>
      <c r="F45" s="32">
        <f>IF(E45&gt;0,RANK(E45,E$43:E$52,0),0)</f>
        <v>3</v>
      </c>
      <c r="G45" s="53"/>
      <c r="H45" s="55"/>
      <c r="I45" s="32"/>
    </row>
    <row r="46" spans="1:9" x14ac:dyDescent="0.25">
      <c r="A46" s="11" t="s">
        <v>126</v>
      </c>
      <c r="B46" s="25">
        <f>IF(C46&gt;0,RANK(C46,C$43:C$46,1),0)</f>
        <v>4</v>
      </c>
      <c r="C46" s="57">
        <f>F46+H46-I46</f>
        <v>4</v>
      </c>
      <c r="D46" s="90">
        <f>E46+G46</f>
        <v>60.9</v>
      </c>
      <c r="E46" s="36">
        <v>60.9</v>
      </c>
      <c r="F46" s="32">
        <f>IF(E46&gt;0,RANK(E46,E$43:E$52,0),0)</f>
        <v>4</v>
      </c>
      <c r="G46" s="53"/>
      <c r="H46" s="55"/>
      <c r="I46" s="32"/>
    </row>
    <row r="47" spans="1:9" hidden="1" outlineLevel="1" x14ac:dyDescent="0.25">
      <c r="A47" s="11"/>
      <c r="C47" s="57">
        <f t="shared" ref="C47:C52" si="5">F47+H47-I47</f>
        <v>0</v>
      </c>
      <c r="D47" s="90">
        <f t="shared" ref="D47:D52" si="6">E47+G47</f>
        <v>0</v>
      </c>
      <c r="E47" s="36"/>
      <c r="F47" s="32">
        <f t="shared" ref="F47:F52" si="7">IF(E47&gt;0,RANK(E47,E$43:E$52,0),0)</f>
        <v>0</v>
      </c>
      <c r="G47" s="53"/>
      <c r="H47" s="55"/>
      <c r="I47" s="32"/>
    </row>
    <row r="48" spans="1:9" hidden="1" outlineLevel="1" x14ac:dyDescent="0.25">
      <c r="A48" s="11"/>
      <c r="C48" s="57">
        <f t="shared" si="5"/>
        <v>0</v>
      </c>
      <c r="D48" s="90">
        <f t="shared" si="6"/>
        <v>0</v>
      </c>
      <c r="E48" s="36"/>
      <c r="F48" s="32">
        <f t="shared" si="7"/>
        <v>0</v>
      </c>
      <c r="G48" s="53"/>
      <c r="H48" s="55"/>
      <c r="I48" s="32"/>
    </row>
    <row r="49" spans="1:9" hidden="1" outlineLevel="1" x14ac:dyDescent="0.25">
      <c r="A49" s="11"/>
      <c r="C49" s="57">
        <f t="shared" si="5"/>
        <v>0</v>
      </c>
      <c r="D49" s="90">
        <f t="shared" si="6"/>
        <v>0</v>
      </c>
      <c r="E49" s="36"/>
      <c r="F49" s="32">
        <f t="shared" si="7"/>
        <v>0</v>
      </c>
      <c r="G49" s="53"/>
      <c r="H49" s="55"/>
      <c r="I49" s="32"/>
    </row>
    <row r="50" spans="1:9" hidden="1" outlineLevel="1" x14ac:dyDescent="0.25">
      <c r="A50" s="11"/>
      <c r="C50" s="57">
        <f t="shared" si="5"/>
        <v>0</v>
      </c>
      <c r="D50" s="90">
        <f t="shared" si="6"/>
        <v>0</v>
      </c>
      <c r="E50" s="36"/>
      <c r="F50" s="32">
        <f t="shared" si="7"/>
        <v>0</v>
      </c>
      <c r="G50" s="53"/>
      <c r="H50" s="55"/>
      <c r="I50" s="32"/>
    </row>
    <row r="51" spans="1:9" hidden="1" outlineLevel="1" x14ac:dyDescent="0.25">
      <c r="A51" s="11"/>
      <c r="C51" s="57">
        <f t="shared" si="5"/>
        <v>0</v>
      </c>
      <c r="D51" s="90">
        <f t="shared" si="6"/>
        <v>0</v>
      </c>
      <c r="E51" s="36"/>
      <c r="F51" s="32">
        <f t="shared" si="7"/>
        <v>0</v>
      </c>
      <c r="G51" s="53"/>
      <c r="H51" s="55"/>
      <c r="I51" s="32"/>
    </row>
    <row r="52" spans="1:9" hidden="1" outlineLevel="1" x14ac:dyDescent="0.25">
      <c r="A52" s="11"/>
      <c r="C52" s="57">
        <f t="shared" si="5"/>
        <v>0</v>
      </c>
      <c r="D52" s="90">
        <f t="shared" si="6"/>
        <v>0</v>
      </c>
      <c r="E52" s="36"/>
      <c r="F52" s="32">
        <f t="shared" si="7"/>
        <v>0</v>
      </c>
      <c r="G52" s="53"/>
      <c r="H52" s="55"/>
      <c r="I52" s="32"/>
    </row>
    <row r="53" spans="1:9" collapsed="1" x14ac:dyDescent="0.25">
      <c r="A53" s="21"/>
      <c r="B53" s="20"/>
      <c r="C53" s="20"/>
      <c r="D53" s="20"/>
      <c r="E53" s="22"/>
      <c r="F53" s="23"/>
      <c r="G53" s="22"/>
      <c r="H53" s="23"/>
      <c r="I53" s="23"/>
    </row>
    <row r="54" spans="1:9" x14ac:dyDescent="0.25">
      <c r="A54" s="10" t="s">
        <v>21</v>
      </c>
      <c r="B54" s="56"/>
      <c r="C54" s="56"/>
      <c r="D54" s="56"/>
      <c r="E54" s="35"/>
      <c r="F54" s="24"/>
      <c r="G54" s="54"/>
      <c r="H54" s="71"/>
      <c r="I54" s="24"/>
    </row>
    <row r="55" spans="1:9" x14ac:dyDescent="0.25">
      <c r="A55" s="11" t="s">
        <v>174</v>
      </c>
      <c r="B55" s="25">
        <f>IF(C55&gt;0,RANK(C55,C$55:C$56,1),0)</f>
        <v>1</v>
      </c>
      <c r="C55" s="57">
        <f>F55+H55-I55</f>
        <v>1</v>
      </c>
      <c r="D55" s="90">
        <f>E55+G55</f>
        <v>72.8</v>
      </c>
      <c r="E55" s="36">
        <v>72.8</v>
      </c>
      <c r="F55" s="32">
        <f>IF(E55&gt;0,RANK(E55,E$55:E$64,0),0)</f>
        <v>1</v>
      </c>
      <c r="G55" s="53"/>
      <c r="H55" s="55"/>
      <c r="I55" s="32"/>
    </row>
    <row r="56" spans="1:9" x14ac:dyDescent="0.25">
      <c r="A56" s="11" t="s">
        <v>173</v>
      </c>
      <c r="B56" s="25">
        <f>IF(C56&gt;0,RANK(C56,C$55:C$56,1),0)</f>
        <v>2</v>
      </c>
      <c r="C56" s="57">
        <f t="shared" ref="C56:C64" si="8">F56+H56-I56</f>
        <v>2</v>
      </c>
      <c r="D56" s="90">
        <f t="shared" ref="D56:D64" si="9">E56+G56</f>
        <v>68.400000000000006</v>
      </c>
      <c r="E56" s="36">
        <v>68.400000000000006</v>
      </c>
      <c r="F56" s="32">
        <f t="shared" ref="F56:F64" si="10">IF(E56&gt;0,RANK(E56,E$55:E$64,0),0)</f>
        <v>2</v>
      </c>
      <c r="G56" s="53"/>
      <c r="H56" s="55"/>
      <c r="I56" s="32"/>
    </row>
    <row r="57" spans="1:9" hidden="1" outlineLevel="1" x14ac:dyDescent="0.25">
      <c r="A57" s="11"/>
      <c r="C57" s="57">
        <f t="shared" si="8"/>
        <v>0</v>
      </c>
      <c r="D57" s="90">
        <f t="shared" si="9"/>
        <v>0</v>
      </c>
      <c r="E57" s="36"/>
      <c r="F57" s="32">
        <f t="shared" si="10"/>
        <v>0</v>
      </c>
      <c r="G57" s="53"/>
      <c r="H57" s="55"/>
      <c r="I57" s="32">
        <f t="shared" ref="I57:I64" si="11">SUM(E57:G57)</f>
        <v>0</v>
      </c>
    </row>
    <row r="58" spans="1:9" hidden="1" outlineLevel="1" x14ac:dyDescent="0.25">
      <c r="A58" s="11"/>
      <c r="C58" s="57">
        <f t="shared" si="8"/>
        <v>0</v>
      </c>
      <c r="D58" s="90">
        <f t="shared" si="9"/>
        <v>0</v>
      </c>
      <c r="E58" s="36"/>
      <c r="F58" s="32">
        <f t="shared" si="10"/>
        <v>0</v>
      </c>
      <c r="G58" s="53"/>
      <c r="H58" s="55"/>
      <c r="I58" s="32">
        <f t="shared" si="11"/>
        <v>0</v>
      </c>
    </row>
    <row r="59" spans="1:9" hidden="1" outlineLevel="1" x14ac:dyDescent="0.25">
      <c r="A59" s="11"/>
      <c r="C59" s="57">
        <f t="shared" si="8"/>
        <v>0</v>
      </c>
      <c r="D59" s="90">
        <f t="shared" si="9"/>
        <v>0</v>
      </c>
      <c r="E59" s="36"/>
      <c r="F59" s="32">
        <f t="shared" si="10"/>
        <v>0</v>
      </c>
      <c r="G59" s="53"/>
      <c r="H59" s="55"/>
      <c r="I59" s="32">
        <f t="shared" si="11"/>
        <v>0</v>
      </c>
    </row>
    <row r="60" spans="1:9" hidden="1" outlineLevel="1" x14ac:dyDescent="0.25">
      <c r="A60" s="11"/>
      <c r="C60" s="57">
        <f t="shared" si="8"/>
        <v>0</v>
      </c>
      <c r="D60" s="90">
        <f t="shared" si="9"/>
        <v>0</v>
      </c>
      <c r="E60" s="36"/>
      <c r="F60" s="32">
        <f t="shared" si="10"/>
        <v>0</v>
      </c>
      <c r="G60" s="53"/>
      <c r="H60" s="55"/>
      <c r="I60" s="32">
        <f t="shared" si="11"/>
        <v>0</v>
      </c>
    </row>
    <row r="61" spans="1:9" hidden="1" outlineLevel="1" x14ac:dyDescent="0.25">
      <c r="A61" s="11"/>
      <c r="C61" s="57">
        <f t="shared" si="8"/>
        <v>0</v>
      </c>
      <c r="D61" s="90">
        <f t="shared" si="9"/>
        <v>0</v>
      </c>
      <c r="E61" s="36"/>
      <c r="F61" s="32">
        <f t="shared" si="10"/>
        <v>0</v>
      </c>
      <c r="G61" s="53"/>
      <c r="H61" s="55"/>
      <c r="I61" s="32">
        <f t="shared" si="11"/>
        <v>0</v>
      </c>
    </row>
    <row r="62" spans="1:9" hidden="1" outlineLevel="1" x14ac:dyDescent="0.25">
      <c r="A62" s="11"/>
      <c r="C62" s="57">
        <f t="shared" si="8"/>
        <v>0</v>
      </c>
      <c r="D62" s="90">
        <f t="shared" si="9"/>
        <v>0</v>
      </c>
      <c r="E62" s="36"/>
      <c r="F62" s="32">
        <f t="shared" si="10"/>
        <v>0</v>
      </c>
      <c r="G62" s="53"/>
      <c r="H62" s="55"/>
      <c r="I62" s="32">
        <f t="shared" si="11"/>
        <v>0</v>
      </c>
    </row>
    <row r="63" spans="1:9" hidden="1" outlineLevel="1" x14ac:dyDescent="0.25">
      <c r="A63" s="11"/>
      <c r="C63" s="57">
        <f t="shared" si="8"/>
        <v>0</v>
      </c>
      <c r="D63" s="90">
        <f t="shared" si="9"/>
        <v>0</v>
      </c>
      <c r="E63" s="36"/>
      <c r="F63" s="32">
        <f t="shared" si="10"/>
        <v>0</v>
      </c>
      <c r="G63" s="53"/>
      <c r="H63" s="55"/>
      <c r="I63" s="32">
        <f t="shared" si="11"/>
        <v>0</v>
      </c>
    </row>
    <row r="64" spans="1:9" hidden="1" outlineLevel="1" x14ac:dyDescent="0.25">
      <c r="A64" s="11"/>
      <c r="C64" s="57">
        <f t="shared" si="8"/>
        <v>0</v>
      </c>
      <c r="D64" s="90">
        <f t="shared" si="9"/>
        <v>0</v>
      </c>
      <c r="E64" s="36"/>
      <c r="F64" s="32">
        <f t="shared" si="10"/>
        <v>0</v>
      </c>
      <c r="G64" s="53"/>
      <c r="H64" s="55"/>
      <c r="I64" s="32">
        <f t="shared" si="11"/>
        <v>0</v>
      </c>
    </row>
    <row r="65" spans="1:9" collapsed="1" x14ac:dyDescent="0.25">
      <c r="A65" s="21"/>
      <c r="B65" s="20"/>
      <c r="C65" s="20"/>
      <c r="D65" s="20"/>
      <c r="E65" s="22"/>
      <c r="F65" s="23"/>
      <c r="G65" s="22"/>
      <c r="H65" s="23"/>
      <c r="I65" s="23"/>
    </row>
    <row r="66" spans="1:9" x14ac:dyDescent="0.25">
      <c r="A66" s="12" t="s">
        <v>27</v>
      </c>
      <c r="B66" s="56"/>
      <c r="C66" s="56"/>
      <c r="D66" s="56"/>
      <c r="E66" s="35"/>
      <c r="F66" s="24"/>
      <c r="G66" s="54"/>
      <c r="H66" s="71"/>
      <c r="I66" s="24"/>
    </row>
    <row r="67" spans="1:9" hidden="1" outlineLevel="1" x14ac:dyDescent="0.25">
      <c r="A67" s="11"/>
      <c r="E67" s="36"/>
      <c r="F67" s="32"/>
      <c r="G67" s="53"/>
      <c r="H67" s="55"/>
      <c r="I67" s="32">
        <f t="shared" ref="I67:I76" si="12">SUM(E67:G67)</f>
        <v>0</v>
      </c>
    </row>
    <row r="68" spans="1:9" hidden="1" outlineLevel="1" x14ac:dyDescent="0.25">
      <c r="A68" s="11"/>
      <c r="E68" s="36"/>
      <c r="F68" s="32"/>
      <c r="G68" s="53"/>
      <c r="H68" s="55"/>
      <c r="I68" s="32">
        <f t="shared" si="12"/>
        <v>0</v>
      </c>
    </row>
    <row r="69" spans="1:9" hidden="1" outlineLevel="1" x14ac:dyDescent="0.25">
      <c r="A69" s="11"/>
      <c r="E69" s="36"/>
      <c r="F69" s="32"/>
      <c r="G69" s="53"/>
      <c r="H69" s="55"/>
      <c r="I69" s="32">
        <f t="shared" si="12"/>
        <v>0</v>
      </c>
    </row>
    <row r="70" spans="1:9" hidden="1" outlineLevel="1" x14ac:dyDescent="0.25">
      <c r="A70" s="11"/>
      <c r="E70" s="36"/>
      <c r="F70" s="32"/>
      <c r="G70" s="53"/>
      <c r="H70" s="55"/>
      <c r="I70" s="32">
        <f t="shared" si="12"/>
        <v>0</v>
      </c>
    </row>
    <row r="71" spans="1:9" hidden="1" outlineLevel="1" x14ac:dyDescent="0.25">
      <c r="A71" s="11"/>
      <c r="E71" s="36"/>
      <c r="F71" s="32"/>
      <c r="G71" s="53"/>
      <c r="H71" s="55"/>
      <c r="I71" s="32">
        <f t="shared" si="12"/>
        <v>0</v>
      </c>
    </row>
    <row r="72" spans="1:9" hidden="1" outlineLevel="1" x14ac:dyDescent="0.25">
      <c r="A72" s="11"/>
      <c r="E72" s="36"/>
      <c r="F72" s="32"/>
      <c r="G72" s="53"/>
      <c r="H72" s="55"/>
      <c r="I72" s="32">
        <f t="shared" si="12"/>
        <v>0</v>
      </c>
    </row>
    <row r="73" spans="1:9" hidden="1" outlineLevel="1" x14ac:dyDescent="0.25">
      <c r="A73" s="11"/>
      <c r="E73" s="36"/>
      <c r="F73" s="32"/>
      <c r="G73" s="53"/>
      <c r="H73" s="55"/>
      <c r="I73" s="32">
        <f t="shared" si="12"/>
        <v>0</v>
      </c>
    </row>
    <row r="74" spans="1:9" hidden="1" outlineLevel="1" x14ac:dyDescent="0.25">
      <c r="A74" s="11"/>
      <c r="E74" s="36"/>
      <c r="F74" s="32"/>
      <c r="G74" s="53"/>
      <c r="H74" s="55"/>
      <c r="I74" s="32">
        <f t="shared" si="12"/>
        <v>0</v>
      </c>
    </row>
    <row r="75" spans="1:9" hidden="1" outlineLevel="1" x14ac:dyDescent="0.25">
      <c r="A75" s="11"/>
      <c r="E75" s="36"/>
      <c r="F75" s="32"/>
      <c r="G75" s="53"/>
      <c r="H75" s="55"/>
      <c r="I75" s="32">
        <f t="shared" si="12"/>
        <v>0</v>
      </c>
    </row>
    <row r="76" spans="1:9" hidden="1" outlineLevel="1" x14ac:dyDescent="0.25">
      <c r="A76" s="11"/>
      <c r="E76" s="36"/>
      <c r="F76" s="32"/>
      <c r="G76" s="53"/>
      <c r="H76" s="55"/>
      <c r="I76" s="32">
        <f t="shared" si="12"/>
        <v>0</v>
      </c>
    </row>
    <row r="77" spans="1:9" collapsed="1" x14ac:dyDescent="0.25">
      <c r="A77" s="21"/>
      <c r="B77" s="20"/>
      <c r="C77" s="20"/>
      <c r="D77" s="20"/>
      <c r="E77" s="22"/>
      <c r="F77" s="23"/>
      <c r="G77" s="22"/>
      <c r="H77" s="23"/>
      <c r="I77" s="23"/>
    </row>
    <row r="78" spans="1:9" x14ac:dyDescent="0.25">
      <c r="A78" s="10" t="s">
        <v>28</v>
      </c>
      <c r="B78" s="56"/>
      <c r="C78" s="56"/>
      <c r="D78" s="56"/>
      <c r="E78" s="35"/>
      <c r="F78" s="24"/>
      <c r="G78" s="54"/>
      <c r="H78" s="71"/>
      <c r="I78" s="24"/>
    </row>
    <row r="79" spans="1:9" hidden="1" outlineLevel="1" x14ac:dyDescent="0.25">
      <c r="A79" s="11"/>
      <c r="E79" s="36"/>
      <c r="F79" s="32"/>
      <c r="G79" s="53"/>
      <c r="H79" s="55"/>
      <c r="I79" s="32">
        <f t="shared" ref="I79:I88" si="13">SUM(E79:G79)</f>
        <v>0</v>
      </c>
    </row>
    <row r="80" spans="1:9" hidden="1" outlineLevel="1" x14ac:dyDescent="0.25">
      <c r="A80" s="11"/>
      <c r="E80" s="36"/>
      <c r="F80" s="32"/>
      <c r="G80" s="53"/>
      <c r="H80" s="55"/>
      <c r="I80" s="32">
        <f t="shared" si="13"/>
        <v>0</v>
      </c>
    </row>
    <row r="81" spans="1:9" hidden="1" outlineLevel="1" x14ac:dyDescent="0.25">
      <c r="A81" s="11"/>
      <c r="E81" s="36"/>
      <c r="F81" s="32"/>
      <c r="G81" s="53"/>
      <c r="H81" s="55"/>
      <c r="I81" s="32">
        <f t="shared" si="13"/>
        <v>0</v>
      </c>
    </row>
    <row r="82" spans="1:9" hidden="1" outlineLevel="1" x14ac:dyDescent="0.25">
      <c r="A82" s="11"/>
      <c r="E82" s="36"/>
      <c r="F82" s="32"/>
      <c r="G82" s="53"/>
      <c r="H82" s="55"/>
      <c r="I82" s="32">
        <f t="shared" si="13"/>
        <v>0</v>
      </c>
    </row>
    <row r="83" spans="1:9" hidden="1" outlineLevel="1" x14ac:dyDescent="0.25">
      <c r="A83" s="11"/>
      <c r="E83" s="36"/>
      <c r="F83" s="32"/>
      <c r="G83" s="53"/>
      <c r="H83" s="55"/>
      <c r="I83" s="32">
        <f t="shared" si="13"/>
        <v>0</v>
      </c>
    </row>
    <row r="84" spans="1:9" hidden="1" outlineLevel="1" x14ac:dyDescent="0.25">
      <c r="A84" s="11"/>
      <c r="E84" s="36"/>
      <c r="F84" s="32"/>
      <c r="G84" s="53"/>
      <c r="H84" s="55"/>
      <c r="I84" s="32">
        <f t="shared" si="13"/>
        <v>0</v>
      </c>
    </row>
    <row r="85" spans="1:9" hidden="1" outlineLevel="1" x14ac:dyDescent="0.25">
      <c r="A85" s="11"/>
      <c r="E85" s="36"/>
      <c r="F85" s="32"/>
      <c r="G85" s="53"/>
      <c r="H85" s="55"/>
      <c r="I85" s="32">
        <f t="shared" si="13"/>
        <v>0</v>
      </c>
    </row>
    <row r="86" spans="1:9" hidden="1" outlineLevel="1" x14ac:dyDescent="0.25">
      <c r="A86" s="11"/>
      <c r="E86" s="36"/>
      <c r="F86" s="32"/>
      <c r="G86" s="53"/>
      <c r="H86" s="55"/>
      <c r="I86" s="32">
        <f t="shared" si="13"/>
        <v>0</v>
      </c>
    </row>
    <row r="87" spans="1:9" hidden="1" outlineLevel="1" x14ac:dyDescent="0.25">
      <c r="A87" s="11"/>
      <c r="E87" s="36"/>
      <c r="F87" s="32"/>
      <c r="G87" s="53"/>
      <c r="H87" s="55"/>
      <c r="I87" s="32">
        <f t="shared" si="13"/>
        <v>0</v>
      </c>
    </row>
    <row r="88" spans="1:9" hidden="1" outlineLevel="1" x14ac:dyDescent="0.25">
      <c r="A88" s="11"/>
      <c r="E88" s="36"/>
      <c r="F88" s="32"/>
      <c r="G88" s="53"/>
      <c r="H88" s="55"/>
      <c r="I88" s="32">
        <f t="shared" si="13"/>
        <v>0</v>
      </c>
    </row>
    <row r="89" spans="1:9" collapsed="1" x14ac:dyDescent="0.25">
      <c r="A89" s="21"/>
      <c r="B89" s="20"/>
      <c r="C89" s="20"/>
      <c r="D89" s="20"/>
      <c r="E89" s="22"/>
      <c r="F89" s="23"/>
      <c r="G89" s="22"/>
      <c r="H89" s="23"/>
      <c r="I89" s="23"/>
    </row>
    <row r="90" spans="1:9" x14ac:dyDescent="0.25">
      <c r="A90" s="10" t="s">
        <v>29</v>
      </c>
      <c r="B90" s="56"/>
      <c r="C90" s="56"/>
      <c r="D90" s="56"/>
      <c r="E90" s="35"/>
      <c r="F90" s="24"/>
      <c r="G90" s="35"/>
      <c r="H90" s="24"/>
      <c r="I90" s="24"/>
    </row>
    <row r="91" spans="1:9" hidden="1" outlineLevel="1" x14ac:dyDescent="0.25">
      <c r="A91" s="11"/>
      <c r="E91" s="36"/>
      <c r="F91" s="32"/>
      <c r="G91" s="36"/>
      <c r="H91" s="32"/>
      <c r="I91" s="32">
        <f t="shared" ref="I91:I100" si="14">SUM(E91:G91)</f>
        <v>0</v>
      </c>
    </row>
    <row r="92" spans="1:9" hidden="1" outlineLevel="1" x14ac:dyDescent="0.25">
      <c r="A92" s="11"/>
      <c r="E92" s="36"/>
      <c r="F92" s="32"/>
      <c r="G92" s="53"/>
      <c r="H92" s="55"/>
      <c r="I92" s="32">
        <f t="shared" si="14"/>
        <v>0</v>
      </c>
    </row>
    <row r="93" spans="1:9" hidden="1" outlineLevel="1" x14ac:dyDescent="0.25">
      <c r="A93" s="11"/>
      <c r="E93" s="36"/>
      <c r="F93" s="32"/>
      <c r="G93" s="53"/>
      <c r="H93" s="55"/>
      <c r="I93" s="32">
        <f t="shared" si="14"/>
        <v>0</v>
      </c>
    </row>
    <row r="94" spans="1:9" hidden="1" outlineLevel="1" x14ac:dyDescent="0.25">
      <c r="A94" s="11"/>
      <c r="E94" s="36"/>
      <c r="F94" s="32"/>
      <c r="G94" s="53"/>
      <c r="H94" s="55"/>
      <c r="I94" s="32">
        <f t="shared" si="14"/>
        <v>0</v>
      </c>
    </row>
    <row r="95" spans="1:9" hidden="1" outlineLevel="1" x14ac:dyDescent="0.25">
      <c r="A95" s="11"/>
      <c r="E95" s="36"/>
      <c r="F95" s="32"/>
      <c r="G95" s="53"/>
      <c r="H95" s="55"/>
      <c r="I95" s="32">
        <f t="shared" si="14"/>
        <v>0</v>
      </c>
    </row>
    <row r="96" spans="1:9" hidden="1" outlineLevel="1" x14ac:dyDescent="0.25">
      <c r="A96" s="11"/>
      <c r="E96" s="36"/>
      <c r="F96" s="32"/>
      <c r="G96" s="53"/>
      <c r="H96" s="55"/>
      <c r="I96" s="32">
        <f t="shared" si="14"/>
        <v>0</v>
      </c>
    </row>
    <row r="97" spans="1:9" hidden="1" outlineLevel="1" x14ac:dyDescent="0.25">
      <c r="A97" s="11"/>
      <c r="E97" s="36"/>
      <c r="F97" s="32"/>
      <c r="G97" s="53"/>
      <c r="H97" s="55"/>
      <c r="I97" s="32">
        <f t="shared" si="14"/>
        <v>0</v>
      </c>
    </row>
    <row r="98" spans="1:9" hidden="1" outlineLevel="1" x14ac:dyDescent="0.25">
      <c r="A98" s="11"/>
      <c r="E98" s="36"/>
      <c r="F98" s="32"/>
      <c r="G98" s="53"/>
      <c r="H98" s="55"/>
      <c r="I98" s="32">
        <f t="shared" si="14"/>
        <v>0</v>
      </c>
    </row>
    <row r="99" spans="1:9" hidden="1" outlineLevel="1" x14ac:dyDescent="0.25">
      <c r="A99" s="11"/>
      <c r="E99" s="36"/>
      <c r="F99" s="32"/>
      <c r="G99" s="53"/>
      <c r="H99" s="55"/>
      <c r="I99" s="32">
        <f t="shared" si="14"/>
        <v>0</v>
      </c>
    </row>
    <row r="100" spans="1:9" hidden="1" outlineLevel="1" x14ac:dyDescent="0.25">
      <c r="A100" s="11"/>
      <c r="E100" s="36"/>
      <c r="F100" s="32"/>
      <c r="G100" s="53"/>
      <c r="H100" s="55"/>
      <c r="I100" s="32">
        <f t="shared" si="14"/>
        <v>0</v>
      </c>
    </row>
    <row r="101" spans="1:9" collapsed="1" x14ac:dyDescent="0.25">
      <c r="A101" s="21"/>
      <c r="B101" s="20"/>
      <c r="C101" s="20"/>
      <c r="D101" s="20"/>
      <c r="E101" s="22"/>
      <c r="F101" s="23"/>
      <c r="G101" s="22"/>
      <c r="H101" s="23"/>
      <c r="I101" s="23"/>
    </row>
    <row r="102" spans="1:9" x14ac:dyDescent="0.25">
      <c r="A102" s="10" t="s">
        <v>30</v>
      </c>
      <c r="B102" s="56"/>
      <c r="C102" s="56"/>
      <c r="D102" s="56"/>
      <c r="E102" s="35"/>
      <c r="F102" s="24"/>
      <c r="G102" s="35"/>
      <c r="H102" s="24"/>
      <c r="I102" s="24"/>
    </row>
    <row r="103" spans="1:9" x14ac:dyDescent="0.25">
      <c r="A103" s="11" t="s">
        <v>176</v>
      </c>
      <c r="B103" s="25">
        <f>IF(C103&gt;0,RANK(C103,C$103,1),0)</f>
        <v>1</v>
      </c>
      <c r="C103" s="57">
        <f>F103+H103-I103</f>
        <v>2</v>
      </c>
      <c r="D103" s="90">
        <f>E103+G103</f>
        <v>161.4</v>
      </c>
      <c r="E103" s="36">
        <v>78.900000000000006</v>
      </c>
      <c r="F103" s="32">
        <f>IF(E103&gt;0,RANK(E103,E$103:E$112,0),0)</f>
        <v>1</v>
      </c>
      <c r="G103" s="36">
        <v>82.5</v>
      </c>
      <c r="H103" s="32">
        <f>IF(G103&gt;0,RANK(G103,G$103:G$112,0),0)</f>
        <v>1</v>
      </c>
      <c r="I103" s="32"/>
    </row>
    <row r="104" spans="1:9" hidden="1" outlineLevel="1" x14ac:dyDescent="0.25">
      <c r="A104" s="11"/>
      <c r="C104" s="57">
        <f t="shared" ref="C104:C112" si="15">F104+H104-I104</f>
        <v>0</v>
      </c>
      <c r="D104" s="90">
        <f t="shared" ref="D104:D112" si="16">E104+G104</f>
        <v>0</v>
      </c>
      <c r="E104" s="36"/>
      <c r="F104" s="32">
        <f t="shared" ref="F104:F112" si="17">IF(E104&gt;0,RANK(E104,E$103:E$112,0),0)</f>
        <v>0</v>
      </c>
      <c r="G104" s="36"/>
      <c r="H104" s="32">
        <f t="shared" ref="H104:H112" si="18">IF(G104&gt;0,RANK(G104,G$103:G$112,0),0)</f>
        <v>0</v>
      </c>
      <c r="I104" s="32"/>
    </row>
    <row r="105" spans="1:9" hidden="1" outlineLevel="1" x14ac:dyDescent="0.25">
      <c r="A105" s="11"/>
      <c r="C105" s="57">
        <f t="shared" si="15"/>
        <v>0</v>
      </c>
      <c r="D105" s="90">
        <f t="shared" si="16"/>
        <v>0</v>
      </c>
      <c r="E105" s="36"/>
      <c r="F105" s="32">
        <f t="shared" si="17"/>
        <v>0</v>
      </c>
      <c r="G105" s="36"/>
      <c r="H105" s="32">
        <f t="shared" si="18"/>
        <v>0</v>
      </c>
      <c r="I105" s="32"/>
    </row>
    <row r="106" spans="1:9" hidden="1" outlineLevel="1" x14ac:dyDescent="0.25">
      <c r="A106" s="11"/>
      <c r="C106" s="57">
        <f t="shared" si="15"/>
        <v>0</v>
      </c>
      <c r="D106" s="90">
        <f t="shared" si="16"/>
        <v>0</v>
      </c>
      <c r="E106" s="36"/>
      <c r="F106" s="32">
        <f t="shared" si="17"/>
        <v>0</v>
      </c>
      <c r="G106" s="36"/>
      <c r="H106" s="32">
        <f t="shared" si="18"/>
        <v>0</v>
      </c>
      <c r="I106" s="32"/>
    </row>
    <row r="107" spans="1:9" hidden="1" outlineLevel="1" x14ac:dyDescent="0.25">
      <c r="A107" s="11"/>
      <c r="C107" s="57">
        <f t="shared" si="15"/>
        <v>0</v>
      </c>
      <c r="D107" s="90">
        <f t="shared" si="16"/>
        <v>0</v>
      </c>
      <c r="E107" s="36"/>
      <c r="F107" s="32">
        <f t="shared" si="17"/>
        <v>0</v>
      </c>
      <c r="G107" s="36"/>
      <c r="H107" s="32">
        <f t="shared" si="18"/>
        <v>0</v>
      </c>
      <c r="I107" s="32"/>
    </row>
    <row r="108" spans="1:9" hidden="1" outlineLevel="1" x14ac:dyDescent="0.25">
      <c r="A108" s="11"/>
      <c r="C108" s="57">
        <f t="shared" si="15"/>
        <v>0</v>
      </c>
      <c r="D108" s="90">
        <f t="shared" si="16"/>
        <v>0</v>
      </c>
      <c r="E108" s="36"/>
      <c r="F108" s="32">
        <f t="shared" si="17"/>
        <v>0</v>
      </c>
      <c r="G108" s="36"/>
      <c r="H108" s="32">
        <f t="shared" si="18"/>
        <v>0</v>
      </c>
      <c r="I108" s="32"/>
    </row>
    <row r="109" spans="1:9" hidden="1" outlineLevel="1" x14ac:dyDescent="0.25">
      <c r="A109" s="11"/>
      <c r="C109" s="57">
        <f t="shared" si="15"/>
        <v>0</v>
      </c>
      <c r="D109" s="90">
        <f t="shared" si="16"/>
        <v>0</v>
      </c>
      <c r="E109" s="36"/>
      <c r="F109" s="32">
        <f t="shared" si="17"/>
        <v>0</v>
      </c>
      <c r="G109" s="36"/>
      <c r="H109" s="32">
        <f t="shared" si="18"/>
        <v>0</v>
      </c>
      <c r="I109" s="32"/>
    </row>
    <row r="110" spans="1:9" hidden="1" outlineLevel="1" x14ac:dyDescent="0.25">
      <c r="A110" s="11"/>
      <c r="C110" s="57">
        <f t="shared" si="15"/>
        <v>0</v>
      </c>
      <c r="D110" s="90">
        <f t="shared" si="16"/>
        <v>0</v>
      </c>
      <c r="E110" s="36"/>
      <c r="F110" s="32">
        <f t="shared" si="17"/>
        <v>0</v>
      </c>
      <c r="G110" s="36"/>
      <c r="H110" s="32">
        <f t="shared" si="18"/>
        <v>0</v>
      </c>
      <c r="I110" s="32"/>
    </row>
    <row r="111" spans="1:9" hidden="1" outlineLevel="1" x14ac:dyDescent="0.25">
      <c r="A111" s="11"/>
      <c r="C111" s="57">
        <f t="shared" si="15"/>
        <v>0</v>
      </c>
      <c r="D111" s="90">
        <f t="shared" si="16"/>
        <v>0</v>
      </c>
      <c r="E111" s="36"/>
      <c r="F111" s="32">
        <f t="shared" si="17"/>
        <v>0</v>
      </c>
      <c r="G111" s="36"/>
      <c r="H111" s="32">
        <f t="shared" si="18"/>
        <v>0</v>
      </c>
      <c r="I111" s="32"/>
    </row>
    <row r="112" spans="1:9" hidden="1" outlineLevel="1" x14ac:dyDescent="0.25">
      <c r="A112" s="11"/>
      <c r="C112" s="57">
        <f t="shared" si="15"/>
        <v>0</v>
      </c>
      <c r="D112" s="90">
        <f t="shared" si="16"/>
        <v>0</v>
      </c>
      <c r="E112" s="36"/>
      <c r="F112" s="32">
        <f t="shared" si="17"/>
        <v>0</v>
      </c>
      <c r="G112" s="36"/>
      <c r="H112" s="32">
        <f t="shared" si="18"/>
        <v>0</v>
      </c>
      <c r="I112" s="32"/>
    </row>
    <row r="113" spans="1:9" collapsed="1" x14ac:dyDescent="0.25">
      <c r="A113" s="21"/>
      <c r="B113" s="20"/>
      <c r="C113" s="20"/>
      <c r="D113" s="20"/>
      <c r="E113" s="22"/>
      <c r="F113" s="23"/>
      <c r="G113" s="22"/>
      <c r="H113" s="23"/>
      <c r="I113" s="23"/>
    </row>
    <row r="114" spans="1:9" x14ac:dyDescent="0.25">
      <c r="A114" s="10" t="s">
        <v>31</v>
      </c>
      <c r="B114" s="56"/>
      <c r="C114" s="56"/>
      <c r="D114" s="56"/>
      <c r="E114" s="35"/>
      <c r="F114" s="24"/>
      <c r="G114" s="35"/>
      <c r="H114" s="24"/>
      <c r="I114" s="24"/>
    </row>
    <row r="115" spans="1:9" ht="16.149999999999999" customHeight="1" x14ac:dyDescent="0.25">
      <c r="A115" s="11" t="s">
        <v>194</v>
      </c>
      <c r="B115" s="25">
        <f>IF(C115&gt;0,RANK(C115,C$115:C$117,1),0)</f>
        <v>1</v>
      </c>
      <c r="C115" s="57">
        <f>F115+H115-I115</f>
        <v>2</v>
      </c>
      <c r="D115" s="90">
        <f>E115+G115</f>
        <v>157.30000000000001</v>
      </c>
      <c r="E115" s="36">
        <v>74.900000000000006</v>
      </c>
      <c r="F115" s="32">
        <f>IF(E115&gt;0,RANK(E115,E$115:E$124,0),0)</f>
        <v>1</v>
      </c>
      <c r="G115" s="36">
        <v>82.4</v>
      </c>
      <c r="H115" s="32">
        <f>IF(G115&gt;0,RANK(G115,G$115:G$124,0),0)</f>
        <v>1</v>
      </c>
      <c r="I115" s="32"/>
    </row>
    <row r="116" spans="1:9" x14ac:dyDescent="0.25">
      <c r="A116" s="11" t="s">
        <v>183</v>
      </c>
      <c r="B116" s="25">
        <f>IF(C116&gt;0,RANK(C116,C$115:C$117,1),0)</f>
        <v>2</v>
      </c>
      <c r="C116" s="57">
        <f>F116+H116-I116</f>
        <v>4</v>
      </c>
      <c r="D116" s="90">
        <f>E116+G116</f>
        <v>150.5</v>
      </c>
      <c r="E116" s="36">
        <v>72.2</v>
      </c>
      <c r="F116" s="32">
        <f>IF(E116&gt;0,RANK(E116,E$115:E$124,0),0)</f>
        <v>2</v>
      </c>
      <c r="G116" s="36">
        <v>78.3</v>
      </c>
      <c r="H116" s="32">
        <f>IF(G116&gt;0,RANK(G116,G$115:G$124,0),0)</f>
        <v>2</v>
      </c>
      <c r="I116" s="32"/>
    </row>
    <row r="117" spans="1:9" x14ac:dyDescent="0.25">
      <c r="A117" s="11" t="s">
        <v>120</v>
      </c>
      <c r="B117" s="25">
        <f>IF(C117&gt;0,RANK(C117,C$115:C$117,1),0)</f>
        <v>3</v>
      </c>
      <c r="C117" s="57">
        <f>F117+H117-I117</f>
        <v>6</v>
      </c>
      <c r="D117" s="90">
        <f>E117+G117</f>
        <v>148.6</v>
      </c>
      <c r="E117" s="36">
        <v>70.8</v>
      </c>
      <c r="F117" s="32">
        <f>IF(E117&gt;0,RANK(E117,E$115:E$124,0),0)</f>
        <v>3</v>
      </c>
      <c r="G117" s="36">
        <v>77.8</v>
      </c>
      <c r="H117" s="32">
        <f>IF(G117&gt;0,RANK(G117,G$115:G$124,0),0)</f>
        <v>3</v>
      </c>
      <c r="I117" s="32"/>
    </row>
    <row r="118" spans="1:9" hidden="1" outlineLevel="1" x14ac:dyDescent="0.25">
      <c r="A118" s="11"/>
      <c r="C118" s="57">
        <f t="shared" ref="C118:C124" si="19">F118+H118-I118</f>
        <v>0</v>
      </c>
      <c r="D118" s="90">
        <f t="shared" ref="D118:D124" si="20">E118+G118</f>
        <v>0</v>
      </c>
      <c r="E118" s="36"/>
      <c r="F118" s="32">
        <f t="shared" ref="F118:F124" si="21">IF(E118&gt;0,RANK(E118,E$115:E$124,0),0)</f>
        <v>0</v>
      </c>
      <c r="G118" s="36"/>
      <c r="H118" s="32">
        <f t="shared" ref="H118:H124" si="22">IF(G118&gt;0,RANK(G118,G$115:G$124,0),0)</f>
        <v>0</v>
      </c>
      <c r="I118" s="32"/>
    </row>
    <row r="119" spans="1:9" hidden="1" outlineLevel="1" x14ac:dyDescent="0.25">
      <c r="A119" s="11"/>
      <c r="C119" s="57">
        <f t="shared" si="19"/>
        <v>0</v>
      </c>
      <c r="D119" s="90">
        <f t="shared" si="20"/>
        <v>0</v>
      </c>
      <c r="E119" s="36"/>
      <c r="F119" s="32">
        <f t="shared" si="21"/>
        <v>0</v>
      </c>
      <c r="G119" s="36"/>
      <c r="H119" s="32">
        <f t="shared" si="22"/>
        <v>0</v>
      </c>
      <c r="I119" s="32"/>
    </row>
    <row r="120" spans="1:9" hidden="1" outlineLevel="1" x14ac:dyDescent="0.25">
      <c r="A120" s="11"/>
      <c r="C120" s="57">
        <f t="shared" si="19"/>
        <v>0</v>
      </c>
      <c r="D120" s="90">
        <f t="shared" si="20"/>
        <v>0</v>
      </c>
      <c r="E120" s="36"/>
      <c r="F120" s="32">
        <f t="shared" si="21"/>
        <v>0</v>
      </c>
      <c r="G120" s="36"/>
      <c r="H120" s="32">
        <f t="shared" si="22"/>
        <v>0</v>
      </c>
      <c r="I120" s="32"/>
    </row>
    <row r="121" spans="1:9" hidden="1" outlineLevel="1" x14ac:dyDescent="0.25">
      <c r="A121" s="11"/>
      <c r="C121" s="57">
        <f t="shared" si="19"/>
        <v>0</v>
      </c>
      <c r="D121" s="90">
        <f t="shared" si="20"/>
        <v>0</v>
      </c>
      <c r="E121" s="36"/>
      <c r="F121" s="32">
        <f t="shared" si="21"/>
        <v>0</v>
      </c>
      <c r="G121" s="36"/>
      <c r="H121" s="32">
        <f t="shared" si="22"/>
        <v>0</v>
      </c>
      <c r="I121" s="32"/>
    </row>
    <row r="122" spans="1:9" hidden="1" outlineLevel="1" x14ac:dyDescent="0.25">
      <c r="A122" s="11"/>
      <c r="C122" s="57">
        <f t="shared" si="19"/>
        <v>0</v>
      </c>
      <c r="D122" s="90">
        <f t="shared" si="20"/>
        <v>0</v>
      </c>
      <c r="E122" s="36"/>
      <c r="F122" s="32">
        <f t="shared" si="21"/>
        <v>0</v>
      </c>
      <c r="G122" s="36"/>
      <c r="H122" s="32">
        <f t="shared" si="22"/>
        <v>0</v>
      </c>
      <c r="I122" s="32"/>
    </row>
    <row r="123" spans="1:9" hidden="1" outlineLevel="1" x14ac:dyDescent="0.25">
      <c r="A123" s="11"/>
      <c r="C123" s="57">
        <f t="shared" si="19"/>
        <v>0</v>
      </c>
      <c r="D123" s="90">
        <f t="shared" si="20"/>
        <v>0</v>
      </c>
      <c r="E123" s="36"/>
      <c r="F123" s="32">
        <f t="shared" si="21"/>
        <v>0</v>
      </c>
      <c r="G123" s="36"/>
      <c r="H123" s="32">
        <f t="shared" si="22"/>
        <v>0</v>
      </c>
      <c r="I123" s="32"/>
    </row>
    <row r="124" spans="1:9" hidden="1" outlineLevel="1" x14ac:dyDescent="0.25">
      <c r="A124" s="11"/>
      <c r="C124" s="57">
        <f t="shared" si="19"/>
        <v>0</v>
      </c>
      <c r="D124" s="90">
        <f t="shared" si="20"/>
        <v>0</v>
      </c>
      <c r="E124" s="36"/>
      <c r="F124" s="32">
        <f t="shared" si="21"/>
        <v>0</v>
      </c>
      <c r="G124" s="36"/>
      <c r="H124" s="32">
        <f t="shared" si="22"/>
        <v>0</v>
      </c>
      <c r="I124" s="32"/>
    </row>
    <row r="125" spans="1:9" ht="15.75" collapsed="1" thickBot="1" x14ac:dyDescent="0.3">
      <c r="A125" s="28"/>
      <c r="B125" s="30"/>
      <c r="C125" s="30"/>
      <c r="D125" s="30"/>
      <c r="E125" s="29"/>
      <c r="F125" s="31"/>
      <c r="G125" s="29"/>
      <c r="H125" s="31"/>
      <c r="I125" s="31"/>
    </row>
  </sheetData>
  <sortState xmlns:xlrd2="http://schemas.microsoft.com/office/spreadsheetml/2017/richdata2" ref="A115:I117">
    <sortCondition ref="B115:B117"/>
  </sortState>
  <pageMargins left="0.7" right="0.7" top="0.75" bottom="0.75" header="0.3" footer="0.3"/>
  <pageSetup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BE7A-BFF8-4CBC-8F96-7E8C19078540}">
  <sheetPr>
    <tabColor theme="0"/>
    <pageSetUpPr fitToPage="1"/>
  </sheetPr>
  <dimension ref="A3:I125"/>
  <sheetViews>
    <sheetView zoomScale="70" zoomScaleNormal="7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A115" sqref="A115:XFD116"/>
    </sheetView>
  </sheetViews>
  <sheetFormatPr defaultRowHeight="15" outlineLevelRow="1" x14ac:dyDescent="0.25"/>
  <cols>
    <col min="1" max="1" width="29.5703125" style="8" bestFit="1" customWidth="1"/>
    <col min="2" max="2" width="8.28515625" style="8" bestFit="1" customWidth="1"/>
    <col min="3" max="3" width="10" style="8" bestFit="1" customWidth="1"/>
    <col min="4" max="4" width="8.85546875" style="107" bestFit="1" customWidth="1"/>
    <col min="5" max="5" width="9.28515625" bestFit="1" customWidth="1"/>
    <col min="6" max="6" width="10" bestFit="1" customWidth="1"/>
    <col min="7" max="7" width="9.7109375" bestFit="1" customWidth="1"/>
    <col min="8" max="8" width="10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ht="15.75" thickBot="1" x14ac:dyDescent="0.3">
      <c r="A4" s="9"/>
      <c r="B4" s="47" t="s">
        <v>9</v>
      </c>
      <c r="C4" s="48" t="s">
        <v>0</v>
      </c>
      <c r="D4" s="108" t="s">
        <v>9</v>
      </c>
      <c r="E4" s="1" t="s">
        <v>240</v>
      </c>
      <c r="F4" s="2"/>
      <c r="G4" s="2"/>
      <c r="H4" s="2"/>
      <c r="I4" s="3"/>
    </row>
    <row r="5" spans="1:9" ht="15.75" thickBot="1" x14ac:dyDescent="0.3">
      <c r="A5" s="13"/>
      <c r="B5" s="49" t="s">
        <v>2</v>
      </c>
      <c r="C5" s="50" t="s">
        <v>33</v>
      </c>
      <c r="D5" s="109" t="s">
        <v>34</v>
      </c>
      <c r="E5" s="51" t="s">
        <v>3</v>
      </c>
      <c r="F5" s="91" t="s">
        <v>33</v>
      </c>
      <c r="G5" s="51" t="s">
        <v>4</v>
      </c>
      <c r="H5" s="91" t="s">
        <v>33</v>
      </c>
      <c r="I5" s="19" t="s">
        <v>75</v>
      </c>
    </row>
    <row r="6" spans="1:9" x14ac:dyDescent="0.25">
      <c r="A6" s="12" t="s">
        <v>17</v>
      </c>
      <c r="B6" s="56"/>
      <c r="C6" s="56"/>
      <c r="D6" s="110"/>
      <c r="E6" s="35"/>
      <c r="F6" s="24"/>
      <c r="G6" s="54"/>
      <c r="H6" s="71"/>
      <c r="I6" s="24"/>
    </row>
    <row r="7" spans="1:9" hidden="1" outlineLevel="1" x14ac:dyDescent="0.25">
      <c r="A7" s="11"/>
      <c r="E7" s="36"/>
      <c r="F7" s="32"/>
      <c r="G7" s="53"/>
      <c r="H7" s="55"/>
      <c r="I7" s="32">
        <f t="shared" ref="I7:I16" si="0">SUM(E7:G7)</f>
        <v>0</v>
      </c>
    </row>
    <row r="8" spans="1:9" hidden="1" outlineLevel="1" x14ac:dyDescent="0.25">
      <c r="A8" s="11"/>
      <c r="E8" s="36"/>
      <c r="F8" s="32"/>
      <c r="G8" s="53"/>
      <c r="H8" s="55"/>
      <c r="I8" s="32">
        <f t="shared" si="0"/>
        <v>0</v>
      </c>
    </row>
    <row r="9" spans="1:9" hidden="1" outlineLevel="1" x14ac:dyDescent="0.25">
      <c r="A9" s="11"/>
      <c r="E9" s="36"/>
      <c r="F9" s="32"/>
      <c r="G9" s="53"/>
      <c r="H9" s="55"/>
      <c r="I9" s="32">
        <f t="shared" si="0"/>
        <v>0</v>
      </c>
    </row>
    <row r="10" spans="1:9" hidden="1" outlineLevel="1" x14ac:dyDescent="0.25">
      <c r="A10" s="11"/>
      <c r="E10" s="36"/>
      <c r="F10" s="32"/>
      <c r="G10" s="53"/>
      <c r="H10" s="55"/>
      <c r="I10" s="32">
        <f t="shared" si="0"/>
        <v>0</v>
      </c>
    </row>
    <row r="11" spans="1:9" hidden="1" outlineLevel="1" x14ac:dyDescent="0.25">
      <c r="A11" s="11"/>
      <c r="E11" s="36"/>
      <c r="F11" s="32"/>
      <c r="G11" s="53"/>
      <c r="H11" s="55"/>
      <c r="I11" s="32">
        <f t="shared" si="0"/>
        <v>0</v>
      </c>
    </row>
    <row r="12" spans="1:9" hidden="1" outlineLevel="1" x14ac:dyDescent="0.25">
      <c r="A12" s="11"/>
      <c r="E12" s="36"/>
      <c r="F12" s="32"/>
      <c r="G12" s="53"/>
      <c r="H12" s="55"/>
      <c r="I12" s="32">
        <f t="shared" si="0"/>
        <v>0</v>
      </c>
    </row>
    <row r="13" spans="1:9" hidden="1" outlineLevel="1" x14ac:dyDescent="0.25">
      <c r="A13" s="11"/>
      <c r="E13" s="36"/>
      <c r="F13" s="32"/>
      <c r="G13" s="53"/>
      <c r="H13" s="55"/>
      <c r="I13" s="32">
        <f t="shared" si="0"/>
        <v>0</v>
      </c>
    </row>
    <row r="14" spans="1:9" hidden="1" outlineLevel="1" x14ac:dyDescent="0.25">
      <c r="A14" s="11"/>
      <c r="E14" s="36"/>
      <c r="F14" s="32"/>
      <c r="G14" s="53"/>
      <c r="H14" s="55"/>
      <c r="I14" s="32">
        <f t="shared" si="0"/>
        <v>0</v>
      </c>
    </row>
    <row r="15" spans="1:9" hidden="1" outlineLevel="1" x14ac:dyDescent="0.25">
      <c r="A15" s="11"/>
      <c r="E15" s="36"/>
      <c r="F15" s="32"/>
      <c r="G15" s="53"/>
      <c r="H15" s="55"/>
      <c r="I15" s="32">
        <f t="shared" si="0"/>
        <v>0</v>
      </c>
    </row>
    <row r="16" spans="1:9" hidden="1" outlineLevel="1" x14ac:dyDescent="0.25">
      <c r="A16" s="11"/>
      <c r="E16" s="36"/>
      <c r="F16" s="32"/>
      <c r="G16" s="53"/>
      <c r="H16" s="55"/>
      <c r="I16" s="32">
        <f t="shared" si="0"/>
        <v>0</v>
      </c>
    </row>
    <row r="17" spans="1:9" collapsed="1" x14ac:dyDescent="0.25">
      <c r="A17" s="21"/>
      <c r="B17" s="20"/>
      <c r="C17" s="20"/>
      <c r="D17" s="111"/>
      <c r="E17" s="22"/>
      <c r="F17" s="23"/>
      <c r="G17" s="22"/>
      <c r="H17" s="23"/>
      <c r="I17" s="23"/>
    </row>
    <row r="18" spans="1:9" x14ac:dyDescent="0.25">
      <c r="A18" s="10" t="s">
        <v>18</v>
      </c>
      <c r="B18" s="56"/>
      <c r="C18" s="56"/>
      <c r="D18" s="110"/>
      <c r="E18" s="35"/>
      <c r="F18" s="24"/>
      <c r="G18" s="54"/>
      <c r="H18" s="71"/>
      <c r="I18" s="24"/>
    </row>
    <row r="19" spans="1:9" x14ac:dyDescent="0.25">
      <c r="A19" s="11" t="s">
        <v>124</v>
      </c>
      <c r="B19" s="25">
        <f>IF(C19&gt;0,RANK(C19,C$19,1),0)</f>
        <v>1</v>
      </c>
      <c r="C19" s="57">
        <f>F19+H19-I19</f>
        <v>1</v>
      </c>
      <c r="D19" s="107">
        <f>E19+G19</f>
        <v>80.3</v>
      </c>
      <c r="E19" s="36">
        <v>80.3</v>
      </c>
      <c r="F19" s="32">
        <f>IF(E19&gt;0,RANK(E19,E$19:E$28,0),0)</f>
        <v>1</v>
      </c>
      <c r="G19" s="53"/>
      <c r="H19" s="55"/>
      <c r="I19" s="32"/>
    </row>
    <row r="20" spans="1:9" hidden="1" outlineLevel="1" x14ac:dyDescent="0.25">
      <c r="A20" s="11"/>
      <c r="E20" s="36"/>
      <c r="F20" s="32"/>
      <c r="G20" s="53"/>
      <c r="H20" s="55"/>
      <c r="I20" s="32"/>
    </row>
    <row r="21" spans="1:9" hidden="1" outlineLevel="1" x14ac:dyDescent="0.25">
      <c r="A21" s="11"/>
      <c r="E21" s="36"/>
      <c r="F21" s="32"/>
      <c r="G21" s="53"/>
      <c r="H21" s="55"/>
      <c r="I21" s="32"/>
    </row>
    <row r="22" spans="1:9" hidden="1" outlineLevel="1" x14ac:dyDescent="0.25">
      <c r="A22" s="11"/>
      <c r="E22" s="36"/>
      <c r="F22" s="32"/>
      <c r="G22" s="53"/>
      <c r="H22" s="55"/>
      <c r="I22" s="32"/>
    </row>
    <row r="23" spans="1:9" hidden="1" outlineLevel="1" x14ac:dyDescent="0.25">
      <c r="A23" s="11"/>
      <c r="E23" s="36"/>
      <c r="F23" s="32"/>
      <c r="G23" s="53"/>
      <c r="H23" s="55"/>
      <c r="I23" s="32"/>
    </row>
    <row r="24" spans="1:9" hidden="1" outlineLevel="1" x14ac:dyDescent="0.25">
      <c r="A24" s="11"/>
      <c r="E24" s="36"/>
      <c r="F24" s="32"/>
      <c r="G24" s="53"/>
      <c r="H24" s="55"/>
      <c r="I24" s="32"/>
    </row>
    <row r="25" spans="1:9" hidden="1" outlineLevel="1" x14ac:dyDescent="0.25">
      <c r="A25" s="11"/>
      <c r="E25" s="36"/>
      <c r="F25" s="32"/>
      <c r="G25" s="53"/>
      <c r="H25" s="55"/>
      <c r="I25" s="32"/>
    </row>
    <row r="26" spans="1:9" hidden="1" outlineLevel="1" x14ac:dyDescent="0.25">
      <c r="A26" s="11"/>
      <c r="E26" s="36"/>
      <c r="F26" s="32"/>
      <c r="G26" s="53"/>
      <c r="H26" s="55"/>
      <c r="I26" s="32"/>
    </row>
    <row r="27" spans="1:9" hidden="1" outlineLevel="1" x14ac:dyDescent="0.25">
      <c r="A27" s="11"/>
      <c r="E27" s="36"/>
      <c r="F27" s="32"/>
      <c r="G27" s="53"/>
      <c r="H27" s="55"/>
      <c r="I27" s="32"/>
    </row>
    <row r="28" spans="1:9" hidden="1" outlineLevel="1" x14ac:dyDescent="0.25">
      <c r="A28" s="11"/>
      <c r="E28" s="36"/>
      <c r="F28" s="32"/>
      <c r="G28" s="53"/>
      <c r="H28" s="55"/>
      <c r="I28" s="32"/>
    </row>
    <row r="29" spans="1:9" collapsed="1" x14ac:dyDescent="0.25">
      <c r="A29" s="21"/>
      <c r="B29" s="20"/>
      <c r="C29" s="20"/>
      <c r="D29" s="111"/>
      <c r="E29" s="22"/>
      <c r="F29" s="23"/>
      <c r="G29" s="22"/>
      <c r="H29" s="23"/>
      <c r="I29" s="23"/>
    </row>
    <row r="30" spans="1:9" x14ac:dyDescent="0.25">
      <c r="A30" s="10" t="s">
        <v>19</v>
      </c>
      <c r="B30" s="56"/>
      <c r="C30" s="56"/>
      <c r="D30" s="110"/>
      <c r="E30" s="35"/>
      <c r="F30" s="24"/>
      <c r="G30" s="54"/>
      <c r="H30" s="71"/>
      <c r="I30" s="24"/>
    </row>
    <row r="31" spans="1:9" x14ac:dyDescent="0.25">
      <c r="A31" s="11" t="s">
        <v>116</v>
      </c>
      <c r="B31" s="25">
        <f>IF(C31&gt;0,RANK(C31,C$31:C$33,1),0)</f>
        <v>1</v>
      </c>
      <c r="C31" s="57">
        <f>F31+H31-I31</f>
        <v>1</v>
      </c>
      <c r="D31" s="107">
        <f>E31+G31</f>
        <v>74</v>
      </c>
      <c r="E31" s="36">
        <v>74</v>
      </c>
      <c r="F31" s="32">
        <f>IF(E31&gt;0,RANK(E31,E$31:E$40,0),0)</f>
        <v>1</v>
      </c>
      <c r="G31" s="53"/>
      <c r="H31" s="55"/>
      <c r="I31" s="32"/>
    </row>
    <row r="32" spans="1:9" x14ac:dyDescent="0.25">
      <c r="A32" s="11" t="s">
        <v>117</v>
      </c>
      <c r="B32" s="25">
        <f>IF(C32&gt;0,RANK(C32,C$31:C$33,1),0)</f>
        <v>2</v>
      </c>
      <c r="C32" s="57">
        <f t="shared" ref="C32:C40" si="1">F32+H32-I32</f>
        <v>2</v>
      </c>
      <c r="D32" s="107">
        <f>E32+G32</f>
        <v>70.900000000000006</v>
      </c>
      <c r="E32" s="36">
        <v>70.900000000000006</v>
      </c>
      <c r="F32" s="32">
        <f t="shared" ref="F32:F40" si="2">IF(E32&gt;0,RANK(E32,E$31:E$40,0),0)</f>
        <v>2</v>
      </c>
      <c r="G32" s="53"/>
      <c r="H32" s="55"/>
      <c r="I32" s="32"/>
    </row>
    <row r="33" spans="1:9" x14ac:dyDescent="0.25">
      <c r="A33" s="11" t="s">
        <v>118</v>
      </c>
      <c r="B33" s="25">
        <f>IF(C33&gt;0,RANK(C33,C$31:C$33,1),0)</f>
        <v>3</v>
      </c>
      <c r="C33" s="57">
        <f t="shared" si="1"/>
        <v>3</v>
      </c>
      <c r="D33" s="107">
        <f>E33+G33</f>
        <v>69.099999999999994</v>
      </c>
      <c r="E33" s="36">
        <v>69.099999999999994</v>
      </c>
      <c r="F33" s="32">
        <f t="shared" si="2"/>
        <v>3</v>
      </c>
      <c r="G33" s="53"/>
      <c r="H33" s="55"/>
      <c r="I33" s="32"/>
    </row>
    <row r="34" spans="1:9" hidden="1" outlineLevel="1" x14ac:dyDescent="0.25">
      <c r="A34" s="11"/>
      <c r="C34" s="57">
        <f t="shared" si="1"/>
        <v>0</v>
      </c>
      <c r="E34" s="36"/>
      <c r="F34" s="32">
        <f t="shared" si="2"/>
        <v>0</v>
      </c>
      <c r="G34" s="53"/>
      <c r="H34" s="55"/>
      <c r="I34" s="32"/>
    </row>
    <row r="35" spans="1:9" hidden="1" outlineLevel="1" x14ac:dyDescent="0.25">
      <c r="A35" s="11"/>
      <c r="C35" s="57">
        <f t="shared" si="1"/>
        <v>0</v>
      </c>
      <c r="E35" s="36"/>
      <c r="F35" s="32">
        <f t="shared" si="2"/>
        <v>0</v>
      </c>
      <c r="G35" s="53"/>
      <c r="H35" s="55"/>
      <c r="I35" s="32"/>
    </row>
    <row r="36" spans="1:9" hidden="1" outlineLevel="1" x14ac:dyDescent="0.25">
      <c r="A36" s="11"/>
      <c r="C36" s="57">
        <f t="shared" si="1"/>
        <v>0</v>
      </c>
      <c r="E36" s="36"/>
      <c r="F36" s="32">
        <f t="shared" si="2"/>
        <v>0</v>
      </c>
      <c r="G36" s="53"/>
      <c r="H36" s="55"/>
      <c r="I36" s="32"/>
    </row>
    <row r="37" spans="1:9" hidden="1" outlineLevel="1" x14ac:dyDescent="0.25">
      <c r="A37" s="11"/>
      <c r="C37" s="57">
        <f t="shared" si="1"/>
        <v>0</v>
      </c>
      <c r="E37" s="36"/>
      <c r="F37" s="32">
        <f t="shared" si="2"/>
        <v>0</v>
      </c>
      <c r="G37" s="53"/>
      <c r="H37" s="55"/>
      <c r="I37" s="32"/>
    </row>
    <row r="38" spans="1:9" hidden="1" outlineLevel="1" x14ac:dyDescent="0.25">
      <c r="A38" s="11"/>
      <c r="C38" s="57">
        <f t="shared" si="1"/>
        <v>0</v>
      </c>
      <c r="E38" s="36"/>
      <c r="F38" s="32">
        <f t="shared" si="2"/>
        <v>0</v>
      </c>
      <c r="G38" s="53"/>
      <c r="H38" s="55"/>
      <c r="I38" s="32"/>
    </row>
    <row r="39" spans="1:9" hidden="1" outlineLevel="1" x14ac:dyDescent="0.25">
      <c r="A39" s="11"/>
      <c r="C39" s="57">
        <f t="shared" si="1"/>
        <v>0</v>
      </c>
      <c r="E39" s="36"/>
      <c r="F39" s="32">
        <f t="shared" si="2"/>
        <v>0</v>
      </c>
      <c r="G39" s="53"/>
      <c r="H39" s="55"/>
      <c r="I39" s="32"/>
    </row>
    <row r="40" spans="1:9" hidden="1" outlineLevel="1" x14ac:dyDescent="0.25">
      <c r="A40" s="11"/>
      <c r="C40" s="57">
        <f t="shared" si="1"/>
        <v>0</v>
      </c>
      <c r="E40" s="36"/>
      <c r="F40" s="32">
        <f t="shared" si="2"/>
        <v>0</v>
      </c>
      <c r="G40" s="53"/>
      <c r="H40" s="55"/>
      <c r="I40" s="32"/>
    </row>
    <row r="41" spans="1:9" collapsed="1" x14ac:dyDescent="0.25">
      <c r="A41" s="21"/>
      <c r="B41" s="20"/>
      <c r="C41" s="20"/>
      <c r="D41" s="111"/>
      <c r="E41" s="22"/>
      <c r="F41" s="23"/>
      <c r="G41" s="22"/>
      <c r="H41" s="23"/>
      <c r="I41" s="23"/>
    </row>
    <row r="42" spans="1:9" x14ac:dyDescent="0.25">
      <c r="A42" s="10" t="s">
        <v>20</v>
      </c>
      <c r="B42" s="56"/>
      <c r="C42" s="56"/>
      <c r="D42" s="110"/>
      <c r="E42" s="35"/>
      <c r="F42" s="24"/>
      <c r="G42" s="54"/>
      <c r="H42" s="71"/>
      <c r="I42" s="24"/>
    </row>
    <row r="43" spans="1:9" x14ac:dyDescent="0.25">
      <c r="A43" s="11" t="s">
        <v>122</v>
      </c>
      <c r="B43" s="25">
        <f>IF(C43&gt;0,RANK(C43,C$43:C$44,1),0)</f>
        <v>1</v>
      </c>
      <c r="C43" s="57">
        <f>F43+H43-I43</f>
        <v>1</v>
      </c>
      <c r="D43" s="107">
        <f>E43+G43</f>
        <v>78</v>
      </c>
      <c r="E43" s="36">
        <v>78</v>
      </c>
      <c r="F43" s="32">
        <f>IF(E43&gt;0,RANK(E43,E$43:E$52,0),0)</f>
        <v>1</v>
      </c>
      <c r="G43" s="53"/>
      <c r="H43" s="55"/>
      <c r="I43" s="32"/>
    </row>
    <row r="44" spans="1:9" x14ac:dyDescent="0.25">
      <c r="A44" s="11" t="s">
        <v>123</v>
      </c>
      <c r="B44" s="25">
        <f>IF(C44&gt;0,RANK(C44,C$43:C$44,1),0)</f>
        <v>2</v>
      </c>
      <c r="C44" s="57">
        <f>F44+H44-I44</f>
        <v>2</v>
      </c>
      <c r="D44" s="107">
        <f>E44+G44</f>
        <v>66.7</v>
      </c>
      <c r="E44" s="36">
        <v>66.7</v>
      </c>
      <c r="F44" s="32">
        <f>IF(E44&gt;0,RANK(E44,E$43:E$52,0),0)</f>
        <v>2</v>
      </c>
      <c r="G44" s="53"/>
      <c r="H44" s="55"/>
      <c r="I44" s="32"/>
    </row>
    <row r="45" spans="1:9" hidden="1" outlineLevel="1" x14ac:dyDescent="0.25">
      <c r="A45" s="11"/>
      <c r="B45" s="25"/>
      <c r="C45" s="57"/>
      <c r="E45" s="36"/>
      <c r="F45" s="32"/>
      <c r="G45" s="53"/>
      <c r="H45" s="55"/>
      <c r="I45" s="32"/>
    </row>
    <row r="46" spans="1:9" hidden="1" outlineLevel="1" x14ac:dyDescent="0.25">
      <c r="A46" s="11"/>
      <c r="E46" s="36"/>
      <c r="F46" s="32"/>
      <c r="G46" s="53"/>
      <c r="H46" s="55"/>
      <c r="I46" s="32"/>
    </row>
    <row r="47" spans="1:9" hidden="1" outlineLevel="1" x14ac:dyDescent="0.25">
      <c r="A47" s="11"/>
      <c r="E47" s="36"/>
      <c r="F47" s="32"/>
      <c r="G47" s="53"/>
      <c r="H47" s="55"/>
      <c r="I47" s="32"/>
    </row>
    <row r="48" spans="1:9" hidden="1" outlineLevel="1" x14ac:dyDescent="0.25">
      <c r="A48" s="11"/>
      <c r="E48" s="36"/>
      <c r="F48" s="32"/>
      <c r="G48" s="53"/>
      <c r="H48" s="55"/>
      <c r="I48" s="32"/>
    </row>
    <row r="49" spans="1:9" hidden="1" outlineLevel="1" x14ac:dyDescent="0.25">
      <c r="A49" s="11"/>
      <c r="E49" s="36"/>
      <c r="F49" s="32"/>
      <c r="G49" s="53"/>
      <c r="H49" s="55"/>
      <c r="I49" s="32"/>
    </row>
    <row r="50" spans="1:9" hidden="1" outlineLevel="1" x14ac:dyDescent="0.25">
      <c r="A50" s="11"/>
      <c r="E50" s="36"/>
      <c r="F50" s="32"/>
      <c r="G50" s="53"/>
      <c r="H50" s="55"/>
      <c r="I50" s="32"/>
    </row>
    <row r="51" spans="1:9" hidden="1" outlineLevel="1" x14ac:dyDescent="0.25">
      <c r="A51" s="11"/>
      <c r="E51" s="36"/>
      <c r="F51" s="32"/>
      <c r="G51" s="53"/>
      <c r="H51" s="55"/>
      <c r="I51" s="32"/>
    </row>
    <row r="52" spans="1:9" hidden="1" outlineLevel="1" x14ac:dyDescent="0.25">
      <c r="A52" s="11"/>
      <c r="E52" s="36"/>
      <c r="F52" s="32"/>
      <c r="G52" s="53"/>
      <c r="H52" s="55"/>
      <c r="I52" s="32"/>
    </row>
    <row r="53" spans="1:9" collapsed="1" x14ac:dyDescent="0.25">
      <c r="A53" s="21"/>
      <c r="B53" s="20"/>
      <c r="C53" s="20"/>
      <c r="D53" s="111"/>
      <c r="E53" s="22"/>
      <c r="F53" s="23"/>
      <c r="G53" s="22"/>
      <c r="H53" s="23"/>
      <c r="I53" s="23"/>
    </row>
    <row r="54" spans="1:9" x14ac:dyDescent="0.25">
      <c r="A54" s="10" t="s">
        <v>21</v>
      </c>
      <c r="B54" s="56"/>
      <c r="C54" s="56"/>
      <c r="D54" s="110"/>
      <c r="E54" s="35"/>
      <c r="F54" s="24"/>
      <c r="G54" s="54"/>
      <c r="H54" s="71"/>
      <c r="I54" s="24"/>
    </row>
    <row r="55" spans="1:9" x14ac:dyDescent="0.25">
      <c r="A55" s="11" t="s">
        <v>119</v>
      </c>
      <c r="B55" s="25">
        <f>IF(C55&gt;0,RANK(C55,C$55,1),0)</f>
        <v>1</v>
      </c>
      <c r="C55" s="57">
        <f>F55+H55-I55</f>
        <v>1</v>
      </c>
      <c r="D55" s="107">
        <f>E55+G55</f>
        <v>81.3</v>
      </c>
      <c r="E55" s="36">
        <v>81.3</v>
      </c>
      <c r="F55" s="32">
        <f>IF(E55&gt;0,RANK(E55,E$55:E$64,0),0)</f>
        <v>1</v>
      </c>
      <c r="G55" s="53"/>
      <c r="H55" s="55"/>
      <c r="I55" s="32"/>
    </row>
    <row r="56" spans="1:9" hidden="1" outlineLevel="1" x14ac:dyDescent="0.25">
      <c r="A56" s="11"/>
      <c r="B56" s="25"/>
      <c r="C56" s="57"/>
      <c r="E56" s="36"/>
      <c r="F56" s="32"/>
      <c r="G56" s="53"/>
      <c r="H56" s="55"/>
      <c r="I56" s="32"/>
    </row>
    <row r="57" spans="1:9" hidden="1" outlineLevel="1" x14ac:dyDescent="0.25">
      <c r="A57" s="11"/>
      <c r="E57" s="36"/>
      <c r="F57" s="32"/>
      <c r="G57" s="53"/>
      <c r="H57" s="55"/>
      <c r="I57" s="32">
        <f t="shared" ref="I57:I64" si="3">SUM(E57:G57)</f>
        <v>0</v>
      </c>
    </row>
    <row r="58" spans="1:9" hidden="1" outlineLevel="1" x14ac:dyDescent="0.25">
      <c r="A58" s="11"/>
      <c r="E58" s="36"/>
      <c r="F58" s="32"/>
      <c r="G58" s="53"/>
      <c r="H58" s="55"/>
      <c r="I58" s="32">
        <f t="shared" si="3"/>
        <v>0</v>
      </c>
    </row>
    <row r="59" spans="1:9" hidden="1" outlineLevel="1" x14ac:dyDescent="0.25">
      <c r="A59" s="11"/>
      <c r="E59" s="36"/>
      <c r="F59" s="32"/>
      <c r="G59" s="53"/>
      <c r="H59" s="55"/>
      <c r="I59" s="32">
        <f t="shared" si="3"/>
        <v>0</v>
      </c>
    </row>
    <row r="60" spans="1:9" hidden="1" outlineLevel="1" x14ac:dyDescent="0.25">
      <c r="A60" s="11"/>
      <c r="E60" s="36"/>
      <c r="F60" s="32"/>
      <c r="G60" s="53"/>
      <c r="H60" s="55"/>
      <c r="I60" s="32">
        <f t="shared" si="3"/>
        <v>0</v>
      </c>
    </row>
    <row r="61" spans="1:9" hidden="1" outlineLevel="1" x14ac:dyDescent="0.25">
      <c r="A61" s="11"/>
      <c r="E61" s="36"/>
      <c r="F61" s="32"/>
      <c r="G61" s="53"/>
      <c r="H61" s="55"/>
      <c r="I61" s="32">
        <f t="shared" si="3"/>
        <v>0</v>
      </c>
    </row>
    <row r="62" spans="1:9" hidden="1" outlineLevel="1" x14ac:dyDescent="0.25">
      <c r="A62" s="11"/>
      <c r="E62" s="36"/>
      <c r="F62" s="32"/>
      <c r="G62" s="53"/>
      <c r="H62" s="55"/>
      <c r="I62" s="32">
        <f t="shared" si="3"/>
        <v>0</v>
      </c>
    </row>
    <row r="63" spans="1:9" hidden="1" outlineLevel="1" x14ac:dyDescent="0.25">
      <c r="A63" s="11"/>
      <c r="E63" s="36"/>
      <c r="F63" s="32"/>
      <c r="G63" s="53"/>
      <c r="H63" s="55"/>
      <c r="I63" s="32">
        <f t="shared" si="3"/>
        <v>0</v>
      </c>
    </row>
    <row r="64" spans="1:9" hidden="1" outlineLevel="1" x14ac:dyDescent="0.25">
      <c r="A64" s="11"/>
      <c r="E64" s="36"/>
      <c r="F64" s="32"/>
      <c r="G64" s="53"/>
      <c r="H64" s="55"/>
      <c r="I64" s="32">
        <f t="shared" si="3"/>
        <v>0</v>
      </c>
    </row>
    <row r="65" spans="1:9" collapsed="1" x14ac:dyDescent="0.25">
      <c r="A65" s="21"/>
      <c r="B65" s="20"/>
      <c r="C65" s="20"/>
      <c r="D65" s="111"/>
      <c r="E65" s="22"/>
      <c r="F65" s="23"/>
      <c r="G65" s="22"/>
      <c r="H65" s="23"/>
      <c r="I65" s="23"/>
    </row>
    <row r="66" spans="1:9" x14ac:dyDescent="0.25">
      <c r="A66" s="12" t="s">
        <v>27</v>
      </c>
      <c r="B66" s="56"/>
      <c r="C66" s="56"/>
      <c r="D66" s="110"/>
      <c r="E66" s="35"/>
      <c r="F66" s="24"/>
      <c r="G66" s="54"/>
      <c r="H66" s="71"/>
      <c r="I66" s="24"/>
    </row>
    <row r="67" spans="1:9" hidden="1" outlineLevel="1" x14ac:dyDescent="0.25">
      <c r="A67" s="11"/>
      <c r="E67" s="36"/>
      <c r="F67" s="32"/>
      <c r="G67" s="53"/>
      <c r="H67" s="55"/>
      <c r="I67" s="32">
        <f t="shared" ref="I67:I76" si="4">SUM(E67:G67)</f>
        <v>0</v>
      </c>
    </row>
    <row r="68" spans="1:9" hidden="1" outlineLevel="1" x14ac:dyDescent="0.25">
      <c r="A68" s="11"/>
      <c r="E68" s="36"/>
      <c r="F68" s="32"/>
      <c r="G68" s="53"/>
      <c r="H68" s="55"/>
      <c r="I68" s="32">
        <f t="shared" si="4"/>
        <v>0</v>
      </c>
    </row>
    <row r="69" spans="1:9" hidden="1" outlineLevel="1" x14ac:dyDescent="0.25">
      <c r="A69" s="11"/>
      <c r="E69" s="36"/>
      <c r="F69" s="32"/>
      <c r="G69" s="53"/>
      <c r="H69" s="55"/>
      <c r="I69" s="32">
        <f t="shared" si="4"/>
        <v>0</v>
      </c>
    </row>
    <row r="70" spans="1:9" hidden="1" outlineLevel="1" x14ac:dyDescent="0.25">
      <c r="A70" s="11"/>
      <c r="E70" s="36"/>
      <c r="F70" s="32"/>
      <c r="G70" s="53"/>
      <c r="H70" s="55"/>
      <c r="I70" s="32">
        <f t="shared" si="4"/>
        <v>0</v>
      </c>
    </row>
    <row r="71" spans="1:9" hidden="1" outlineLevel="1" x14ac:dyDescent="0.25">
      <c r="A71" s="11"/>
      <c r="E71" s="36"/>
      <c r="F71" s="32"/>
      <c r="G71" s="53"/>
      <c r="H71" s="55"/>
      <c r="I71" s="32">
        <f t="shared" si="4"/>
        <v>0</v>
      </c>
    </row>
    <row r="72" spans="1:9" hidden="1" outlineLevel="1" x14ac:dyDescent="0.25">
      <c r="A72" s="11"/>
      <c r="E72" s="36"/>
      <c r="F72" s="32"/>
      <c r="G72" s="53"/>
      <c r="H72" s="55"/>
      <c r="I72" s="32">
        <f t="shared" si="4"/>
        <v>0</v>
      </c>
    </row>
    <row r="73" spans="1:9" hidden="1" outlineLevel="1" x14ac:dyDescent="0.25">
      <c r="A73" s="11"/>
      <c r="E73" s="36"/>
      <c r="F73" s="32"/>
      <c r="G73" s="53"/>
      <c r="H73" s="55"/>
      <c r="I73" s="32">
        <f t="shared" si="4"/>
        <v>0</v>
      </c>
    </row>
    <row r="74" spans="1:9" hidden="1" outlineLevel="1" x14ac:dyDescent="0.25">
      <c r="A74" s="11"/>
      <c r="E74" s="36"/>
      <c r="F74" s="32"/>
      <c r="G74" s="53"/>
      <c r="H74" s="55"/>
      <c r="I74" s="32">
        <f t="shared" si="4"/>
        <v>0</v>
      </c>
    </row>
    <row r="75" spans="1:9" hidden="1" outlineLevel="1" x14ac:dyDescent="0.25">
      <c r="A75" s="11"/>
      <c r="E75" s="36"/>
      <c r="F75" s="32"/>
      <c r="G75" s="53"/>
      <c r="H75" s="55"/>
      <c r="I75" s="32">
        <f t="shared" si="4"/>
        <v>0</v>
      </c>
    </row>
    <row r="76" spans="1:9" hidden="1" outlineLevel="1" x14ac:dyDescent="0.25">
      <c r="A76" s="11"/>
      <c r="E76" s="36"/>
      <c r="F76" s="32"/>
      <c r="G76" s="53"/>
      <c r="H76" s="55"/>
      <c r="I76" s="32">
        <f t="shared" si="4"/>
        <v>0</v>
      </c>
    </row>
    <row r="77" spans="1:9" collapsed="1" x14ac:dyDescent="0.25">
      <c r="A77" s="21"/>
      <c r="B77" s="20"/>
      <c r="C77" s="20"/>
      <c r="D77" s="111"/>
      <c r="E77" s="22"/>
      <c r="F77" s="23"/>
      <c r="G77" s="22"/>
      <c r="H77" s="23"/>
      <c r="I77" s="23"/>
    </row>
    <row r="78" spans="1:9" x14ac:dyDescent="0.25">
      <c r="A78" s="10" t="s">
        <v>28</v>
      </c>
      <c r="B78" s="56"/>
      <c r="C78" s="56"/>
      <c r="D78" s="110"/>
      <c r="E78" s="35"/>
      <c r="F78" s="24"/>
      <c r="G78" s="54"/>
      <c r="H78" s="71"/>
      <c r="I78" s="24"/>
    </row>
    <row r="79" spans="1:9" hidden="1" outlineLevel="1" x14ac:dyDescent="0.25">
      <c r="A79" s="11"/>
      <c r="E79" s="36"/>
      <c r="F79" s="32"/>
      <c r="G79" s="53"/>
      <c r="H79" s="55"/>
      <c r="I79" s="32">
        <f t="shared" ref="I79:I88" si="5">SUM(E79:G79)</f>
        <v>0</v>
      </c>
    </row>
    <row r="80" spans="1:9" hidden="1" outlineLevel="1" x14ac:dyDescent="0.25">
      <c r="A80" s="11"/>
      <c r="E80" s="36"/>
      <c r="F80" s="32"/>
      <c r="G80" s="53"/>
      <c r="H80" s="55"/>
      <c r="I80" s="32">
        <f t="shared" si="5"/>
        <v>0</v>
      </c>
    </row>
    <row r="81" spans="1:9" hidden="1" outlineLevel="1" x14ac:dyDescent="0.25">
      <c r="A81" s="11"/>
      <c r="E81" s="36"/>
      <c r="F81" s="32"/>
      <c r="G81" s="53"/>
      <c r="H81" s="55"/>
      <c r="I81" s="32">
        <f t="shared" si="5"/>
        <v>0</v>
      </c>
    </row>
    <row r="82" spans="1:9" hidden="1" outlineLevel="1" x14ac:dyDescent="0.25">
      <c r="A82" s="11"/>
      <c r="E82" s="36"/>
      <c r="F82" s="32"/>
      <c r="G82" s="53"/>
      <c r="H82" s="55"/>
      <c r="I82" s="32">
        <f t="shared" si="5"/>
        <v>0</v>
      </c>
    </row>
    <row r="83" spans="1:9" hidden="1" outlineLevel="1" x14ac:dyDescent="0.25">
      <c r="A83" s="11"/>
      <c r="E83" s="36"/>
      <c r="F83" s="32"/>
      <c r="G83" s="53"/>
      <c r="H83" s="55"/>
      <c r="I83" s="32">
        <f t="shared" si="5"/>
        <v>0</v>
      </c>
    </row>
    <row r="84" spans="1:9" hidden="1" outlineLevel="1" x14ac:dyDescent="0.25">
      <c r="A84" s="11"/>
      <c r="E84" s="36"/>
      <c r="F84" s="32"/>
      <c r="G84" s="53"/>
      <c r="H84" s="55"/>
      <c r="I84" s="32">
        <f t="shared" si="5"/>
        <v>0</v>
      </c>
    </row>
    <row r="85" spans="1:9" hidden="1" outlineLevel="1" x14ac:dyDescent="0.25">
      <c r="A85" s="11"/>
      <c r="E85" s="36"/>
      <c r="F85" s="32"/>
      <c r="G85" s="53"/>
      <c r="H85" s="55"/>
      <c r="I85" s="32">
        <f t="shared" si="5"/>
        <v>0</v>
      </c>
    </row>
    <row r="86" spans="1:9" hidden="1" outlineLevel="1" x14ac:dyDescent="0.25">
      <c r="A86" s="11"/>
      <c r="E86" s="36"/>
      <c r="F86" s="32"/>
      <c r="G86" s="53"/>
      <c r="H86" s="55"/>
      <c r="I86" s="32">
        <f t="shared" si="5"/>
        <v>0</v>
      </c>
    </row>
    <row r="87" spans="1:9" hidden="1" outlineLevel="1" x14ac:dyDescent="0.25">
      <c r="A87" s="11"/>
      <c r="E87" s="36"/>
      <c r="F87" s="32"/>
      <c r="G87" s="53"/>
      <c r="H87" s="55"/>
      <c r="I87" s="32">
        <f t="shared" si="5"/>
        <v>0</v>
      </c>
    </row>
    <row r="88" spans="1:9" hidden="1" outlineLevel="1" x14ac:dyDescent="0.25">
      <c r="A88" s="11"/>
      <c r="E88" s="36"/>
      <c r="F88" s="32"/>
      <c r="G88" s="53"/>
      <c r="H88" s="55"/>
      <c r="I88" s="32">
        <f t="shared" si="5"/>
        <v>0</v>
      </c>
    </row>
    <row r="89" spans="1:9" collapsed="1" x14ac:dyDescent="0.25">
      <c r="A89" s="21"/>
      <c r="B89" s="20"/>
      <c r="C89" s="20"/>
      <c r="D89" s="111"/>
      <c r="E89" s="22"/>
      <c r="F89" s="23"/>
      <c r="G89" s="22"/>
      <c r="H89" s="23"/>
      <c r="I89" s="23"/>
    </row>
    <row r="90" spans="1:9" x14ac:dyDescent="0.25">
      <c r="A90" s="10" t="s">
        <v>29</v>
      </c>
      <c r="B90" s="56"/>
      <c r="C90" s="56"/>
      <c r="D90" s="110"/>
      <c r="E90" s="35"/>
      <c r="F90" s="24"/>
      <c r="G90" s="35"/>
      <c r="H90" s="24"/>
      <c r="I90" s="24"/>
    </row>
    <row r="91" spans="1:9" hidden="1" outlineLevel="1" x14ac:dyDescent="0.25">
      <c r="A91" s="11"/>
      <c r="E91" s="36"/>
      <c r="F91" s="32"/>
      <c r="G91" s="36"/>
      <c r="H91" s="32"/>
      <c r="I91" s="32">
        <f t="shared" ref="I91:I100" si="6">SUM(E91:G91)</f>
        <v>0</v>
      </c>
    </row>
    <row r="92" spans="1:9" hidden="1" outlineLevel="1" x14ac:dyDescent="0.25">
      <c r="A92" s="11"/>
      <c r="E92" s="36"/>
      <c r="F92" s="32"/>
      <c r="G92" s="53"/>
      <c r="H92" s="55"/>
      <c r="I92" s="32">
        <f t="shared" si="6"/>
        <v>0</v>
      </c>
    </row>
    <row r="93" spans="1:9" hidden="1" outlineLevel="1" x14ac:dyDescent="0.25">
      <c r="A93" s="11"/>
      <c r="E93" s="36"/>
      <c r="F93" s="32"/>
      <c r="G93" s="53"/>
      <c r="H93" s="55"/>
      <c r="I93" s="32">
        <f t="shared" si="6"/>
        <v>0</v>
      </c>
    </row>
    <row r="94" spans="1:9" hidden="1" outlineLevel="1" x14ac:dyDescent="0.25">
      <c r="A94" s="11"/>
      <c r="E94" s="36"/>
      <c r="F94" s="32"/>
      <c r="G94" s="53"/>
      <c r="H94" s="55"/>
      <c r="I94" s="32">
        <f t="shared" si="6"/>
        <v>0</v>
      </c>
    </row>
    <row r="95" spans="1:9" hidden="1" outlineLevel="1" x14ac:dyDescent="0.25">
      <c r="A95" s="11"/>
      <c r="E95" s="36"/>
      <c r="F95" s="32"/>
      <c r="G95" s="53"/>
      <c r="H95" s="55"/>
      <c r="I95" s="32">
        <f t="shared" si="6"/>
        <v>0</v>
      </c>
    </row>
    <row r="96" spans="1:9" hidden="1" outlineLevel="1" x14ac:dyDescent="0.25">
      <c r="A96" s="11"/>
      <c r="E96" s="36"/>
      <c r="F96" s="32"/>
      <c r="G96" s="53"/>
      <c r="H96" s="55"/>
      <c r="I96" s="32">
        <f t="shared" si="6"/>
        <v>0</v>
      </c>
    </row>
    <row r="97" spans="1:9" hidden="1" outlineLevel="1" x14ac:dyDescent="0.25">
      <c r="A97" s="11"/>
      <c r="E97" s="36"/>
      <c r="F97" s="32"/>
      <c r="G97" s="53"/>
      <c r="H97" s="55"/>
      <c r="I97" s="32">
        <f t="shared" si="6"/>
        <v>0</v>
      </c>
    </row>
    <row r="98" spans="1:9" hidden="1" outlineLevel="1" x14ac:dyDescent="0.25">
      <c r="A98" s="11"/>
      <c r="E98" s="36"/>
      <c r="F98" s="32"/>
      <c r="G98" s="53"/>
      <c r="H98" s="55"/>
      <c r="I98" s="32">
        <f t="shared" si="6"/>
        <v>0</v>
      </c>
    </row>
    <row r="99" spans="1:9" hidden="1" outlineLevel="1" x14ac:dyDescent="0.25">
      <c r="A99" s="11"/>
      <c r="E99" s="36"/>
      <c r="F99" s="32"/>
      <c r="G99" s="53"/>
      <c r="H99" s="55"/>
      <c r="I99" s="32">
        <f t="shared" si="6"/>
        <v>0</v>
      </c>
    </row>
    <row r="100" spans="1:9" hidden="1" outlineLevel="1" x14ac:dyDescent="0.25">
      <c r="A100" s="11"/>
      <c r="E100" s="36"/>
      <c r="F100" s="32"/>
      <c r="G100" s="53"/>
      <c r="H100" s="55"/>
      <c r="I100" s="32">
        <f t="shared" si="6"/>
        <v>0</v>
      </c>
    </row>
    <row r="101" spans="1:9" collapsed="1" x14ac:dyDescent="0.25">
      <c r="A101" s="21"/>
      <c r="B101" s="20"/>
      <c r="C101" s="20"/>
      <c r="D101" s="111"/>
      <c r="E101" s="22"/>
      <c r="F101" s="23"/>
      <c r="G101" s="22"/>
      <c r="H101" s="23"/>
      <c r="I101" s="23"/>
    </row>
    <row r="102" spans="1:9" x14ac:dyDescent="0.25">
      <c r="A102" s="10" t="s">
        <v>30</v>
      </c>
      <c r="B102" s="56"/>
      <c r="C102" s="56"/>
      <c r="D102" s="110"/>
      <c r="E102" s="35"/>
      <c r="F102" s="24"/>
      <c r="G102" s="35"/>
      <c r="H102" s="24"/>
      <c r="I102" s="24"/>
    </row>
    <row r="103" spans="1:9" hidden="1" outlineLevel="1" x14ac:dyDescent="0.25">
      <c r="A103" s="11"/>
      <c r="B103" s="25">
        <f>IF(C103&gt;0,RANK(C103,C$103,1),0)</f>
        <v>0</v>
      </c>
      <c r="C103" s="57">
        <f>F103+H103-I103</f>
        <v>0</v>
      </c>
      <c r="D103" s="107">
        <f>E103+G103</f>
        <v>0</v>
      </c>
      <c r="E103" s="36"/>
      <c r="F103" s="32">
        <f>IF(E103&gt;0,RANK(E103,E$103:E$112,0),0)</f>
        <v>0</v>
      </c>
      <c r="G103" s="36"/>
      <c r="H103" s="32">
        <f>IF(G103&gt;0,RANK(G103,G$103:G$112,0),0)</f>
        <v>0</v>
      </c>
      <c r="I103" s="32"/>
    </row>
    <row r="104" spans="1:9" hidden="1" outlineLevel="1" x14ac:dyDescent="0.25">
      <c r="A104" s="11"/>
      <c r="E104" s="36"/>
      <c r="F104" s="32"/>
      <c r="G104" s="36"/>
      <c r="H104" s="32"/>
      <c r="I104" s="32">
        <f t="shared" ref="I104:I112" si="7">SUM(E104:G104)</f>
        <v>0</v>
      </c>
    </row>
    <row r="105" spans="1:9" hidden="1" outlineLevel="1" x14ac:dyDescent="0.25">
      <c r="A105" s="11"/>
      <c r="E105" s="36"/>
      <c r="F105" s="32"/>
      <c r="G105" s="36"/>
      <c r="H105" s="32"/>
      <c r="I105" s="32">
        <f t="shared" si="7"/>
        <v>0</v>
      </c>
    </row>
    <row r="106" spans="1:9" hidden="1" outlineLevel="1" x14ac:dyDescent="0.25">
      <c r="A106" s="11"/>
      <c r="E106" s="36"/>
      <c r="F106" s="32"/>
      <c r="G106" s="36"/>
      <c r="H106" s="32"/>
      <c r="I106" s="32">
        <f t="shared" si="7"/>
        <v>0</v>
      </c>
    </row>
    <row r="107" spans="1:9" hidden="1" outlineLevel="1" x14ac:dyDescent="0.25">
      <c r="A107" s="11"/>
      <c r="E107" s="36"/>
      <c r="F107" s="32"/>
      <c r="G107" s="36"/>
      <c r="H107" s="32"/>
      <c r="I107" s="32">
        <f t="shared" si="7"/>
        <v>0</v>
      </c>
    </row>
    <row r="108" spans="1:9" hidden="1" outlineLevel="1" x14ac:dyDescent="0.25">
      <c r="A108" s="11"/>
      <c r="E108" s="36"/>
      <c r="F108" s="32"/>
      <c r="G108" s="36"/>
      <c r="H108" s="32"/>
      <c r="I108" s="32">
        <f t="shared" si="7"/>
        <v>0</v>
      </c>
    </row>
    <row r="109" spans="1:9" hidden="1" outlineLevel="1" x14ac:dyDescent="0.25">
      <c r="A109" s="11"/>
      <c r="E109" s="36"/>
      <c r="F109" s="32"/>
      <c r="G109" s="36"/>
      <c r="H109" s="32"/>
      <c r="I109" s="32">
        <f t="shared" si="7"/>
        <v>0</v>
      </c>
    </row>
    <row r="110" spans="1:9" hidden="1" outlineLevel="1" x14ac:dyDescent="0.25">
      <c r="A110" s="11"/>
      <c r="E110" s="36"/>
      <c r="F110" s="32"/>
      <c r="G110" s="36"/>
      <c r="H110" s="32"/>
      <c r="I110" s="32">
        <f t="shared" si="7"/>
        <v>0</v>
      </c>
    </row>
    <row r="111" spans="1:9" hidden="1" outlineLevel="1" x14ac:dyDescent="0.25">
      <c r="A111" s="11"/>
      <c r="E111" s="36"/>
      <c r="F111" s="32"/>
      <c r="G111" s="36"/>
      <c r="H111" s="32"/>
      <c r="I111" s="32">
        <f t="shared" si="7"/>
        <v>0</v>
      </c>
    </row>
    <row r="112" spans="1:9" hidden="1" outlineLevel="1" x14ac:dyDescent="0.25">
      <c r="A112" s="11"/>
      <c r="E112" s="36"/>
      <c r="F112" s="32"/>
      <c r="G112" s="36"/>
      <c r="H112" s="32"/>
      <c r="I112" s="32">
        <f t="shared" si="7"/>
        <v>0</v>
      </c>
    </row>
    <row r="113" spans="1:9" collapsed="1" x14ac:dyDescent="0.25">
      <c r="A113" s="21"/>
      <c r="B113" s="20"/>
      <c r="C113" s="20"/>
      <c r="D113" s="111"/>
      <c r="E113" s="22"/>
      <c r="F113" s="23"/>
      <c r="G113" s="22"/>
      <c r="H113" s="23"/>
      <c r="I113" s="23"/>
    </row>
    <row r="114" spans="1:9" x14ac:dyDescent="0.25">
      <c r="A114" s="10" t="s">
        <v>31</v>
      </c>
      <c r="B114" s="56"/>
      <c r="C114" s="56"/>
      <c r="D114" s="110"/>
      <c r="E114" s="35"/>
      <c r="F114" s="24"/>
      <c r="G114" s="35"/>
      <c r="H114" s="24"/>
      <c r="I114" s="24"/>
    </row>
    <row r="115" spans="1:9" x14ac:dyDescent="0.25">
      <c r="A115" s="11" t="s">
        <v>121</v>
      </c>
      <c r="B115" s="25">
        <f>IF(C115&gt;0,RANK(C115,C$115:C$116,1),0)</f>
        <v>1</v>
      </c>
      <c r="C115" s="57">
        <f>F115+H115-I115</f>
        <v>1</v>
      </c>
      <c r="D115" s="107">
        <f>E115+G115</f>
        <v>91.4</v>
      </c>
      <c r="E115" s="36">
        <v>91.4</v>
      </c>
      <c r="F115" s="32">
        <f>IF(E115&gt;0,RANK(E115,E$115:E$124,0),0)</f>
        <v>1</v>
      </c>
      <c r="G115" s="53"/>
      <c r="H115" s="55"/>
      <c r="I115" s="32"/>
    </row>
    <row r="116" spans="1:9" x14ac:dyDescent="0.25">
      <c r="A116" s="11" t="s">
        <v>120</v>
      </c>
      <c r="B116" s="25">
        <f>IF(C116&gt;0,RANK(C116,C$115:C$116,1),0)</f>
        <v>2</v>
      </c>
      <c r="C116" s="57">
        <f>F116+H116-I116</f>
        <v>2</v>
      </c>
      <c r="D116" s="107">
        <f>E116+G116</f>
        <v>88.2</v>
      </c>
      <c r="E116" s="36">
        <v>88.2</v>
      </c>
      <c r="F116" s="32">
        <f>IF(E116&gt;0,RANK(E116,E$115:E$124,0),0)</f>
        <v>2</v>
      </c>
      <c r="G116" s="53"/>
      <c r="H116" s="55"/>
      <c r="I116" s="32"/>
    </row>
    <row r="117" spans="1:9" hidden="1" outlineLevel="1" x14ac:dyDescent="0.25">
      <c r="A117" s="11"/>
      <c r="E117" s="36"/>
      <c r="F117" s="32">
        <f t="shared" ref="F117:F124" si="8">IF(E117&gt;0,RANK(E117,E$115:E$124,0),0)</f>
        <v>0</v>
      </c>
      <c r="G117" s="53"/>
      <c r="H117" s="55"/>
      <c r="I117" s="32"/>
    </row>
    <row r="118" spans="1:9" hidden="1" outlineLevel="1" x14ac:dyDescent="0.25">
      <c r="A118" s="11"/>
      <c r="E118" s="36"/>
      <c r="F118" s="32">
        <f t="shared" si="8"/>
        <v>0</v>
      </c>
      <c r="G118" s="53"/>
      <c r="H118" s="55"/>
      <c r="I118" s="32"/>
    </row>
    <row r="119" spans="1:9" hidden="1" outlineLevel="1" x14ac:dyDescent="0.25">
      <c r="A119" s="11"/>
      <c r="E119" s="36"/>
      <c r="F119" s="32">
        <f t="shared" si="8"/>
        <v>0</v>
      </c>
      <c r="G119" s="53"/>
      <c r="H119" s="55"/>
      <c r="I119" s="32"/>
    </row>
    <row r="120" spans="1:9" hidden="1" outlineLevel="1" x14ac:dyDescent="0.25">
      <c r="A120" s="11"/>
      <c r="E120" s="36"/>
      <c r="F120" s="32">
        <f t="shared" si="8"/>
        <v>0</v>
      </c>
      <c r="G120" s="53"/>
      <c r="H120" s="55"/>
      <c r="I120" s="32"/>
    </row>
    <row r="121" spans="1:9" hidden="1" outlineLevel="1" x14ac:dyDescent="0.25">
      <c r="A121" s="11"/>
      <c r="E121" s="36"/>
      <c r="F121" s="32">
        <f t="shared" si="8"/>
        <v>0</v>
      </c>
      <c r="G121" s="53"/>
      <c r="H121" s="55"/>
      <c r="I121" s="32"/>
    </row>
    <row r="122" spans="1:9" hidden="1" outlineLevel="1" x14ac:dyDescent="0.25">
      <c r="A122" s="11"/>
      <c r="E122" s="36"/>
      <c r="F122" s="32">
        <f t="shared" si="8"/>
        <v>0</v>
      </c>
      <c r="G122" s="53"/>
      <c r="H122" s="55"/>
      <c r="I122" s="32"/>
    </row>
    <row r="123" spans="1:9" hidden="1" outlineLevel="1" x14ac:dyDescent="0.25">
      <c r="A123" s="11"/>
      <c r="E123" s="36"/>
      <c r="F123" s="32">
        <f t="shared" si="8"/>
        <v>0</v>
      </c>
      <c r="G123" s="53"/>
      <c r="H123" s="55"/>
      <c r="I123" s="32"/>
    </row>
    <row r="124" spans="1:9" hidden="1" outlineLevel="1" x14ac:dyDescent="0.25">
      <c r="A124" s="11"/>
      <c r="E124" s="36"/>
      <c r="F124" s="32">
        <f t="shared" si="8"/>
        <v>0</v>
      </c>
      <c r="G124" s="53"/>
      <c r="H124" s="55"/>
      <c r="I124" s="32"/>
    </row>
    <row r="125" spans="1:9" ht="15.75" collapsed="1" thickBot="1" x14ac:dyDescent="0.3">
      <c r="A125" s="28"/>
      <c r="B125" s="30"/>
      <c r="C125" s="30"/>
      <c r="D125" s="112"/>
      <c r="E125" s="29"/>
      <c r="F125" s="31"/>
      <c r="G125" s="29"/>
      <c r="H125" s="31"/>
      <c r="I125" s="31"/>
    </row>
  </sheetData>
  <sortState xmlns:xlrd2="http://schemas.microsoft.com/office/spreadsheetml/2017/richdata2" ref="A115:I116">
    <sortCondition ref="B115:B116"/>
  </sortState>
  <pageMargins left="0.7" right="0.7" top="0.75" bottom="0.75" header="0.3" footer="0.3"/>
  <pageSetup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377A-568A-4D18-ACCA-98A0E82FD752}">
  <sheetPr>
    <tabColor rgb="FFC00000"/>
    <pageSetUpPr fitToPage="1"/>
  </sheetPr>
  <dimension ref="A3:I101"/>
  <sheetViews>
    <sheetView zoomScale="70" zoomScaleNormal="7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F18" sqref="F18"/>
    </sheetView>
  </sheetViews>
  <sheetFormatPr defaultRowHeight="15" outlineLevelRow="1" x14ac:dyDescent="0.25"/>
  <cols>
    <col min="1" max="1" width="19.7109375" style="8" customWidth="1"/>
    <col min="2" max="2" width="8.28515625" style="8" bestFit="1" customWidth="1"/>
    <col min="3" max="3" width="10" style="8" bestFit="1" customWidth="1"/>
    <col min="4" max="4" width="8.85546875" style="8" bestFit="1" customWidth="1"/>
    <col min="5" max="5" width="9.28515625" bestFit="1" customWidth="1"/>
    <col min="6" max="6" width="10" bestFit="1" customWidth="1"/>
    <col min="7" max="7" width="9.7109375" bestFit="1" customWidth="1"/>
    <col min="8" max="8" width="10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ht="15.75" thickBot="1" x14ac:dyDescent="0.3">
      <c r="A4" s="9"/>
      <c r="B4" s="47" t="s">
        <v>9</v>
      </c>
      <c r="C4" s="48" t="s">
        <v>0</v>
      </c>
      <c r="D4" s="46" t="s">
        <v>9</v>
      </c>
      <c r="E4" s="1" t="s">
        <v>197</v>
      </c>
      <c r="F4" s="2"/>
      <c r="G4" s="2"/>
      <c r="H4" s="2"/>
      <c r="I4" s="3"/>
    </row>
    <row r="5" spans="1:9" ht="15.75" thickBot="1" x14ac:dyDescent="0.3">
      <c r="A5" s="13"/>
      <c r="B5" s="49" t="s">
        <v>2</v>
      </c>
      <c r="C5" s="50" t="s">
        <v>33</v>
      </c>
      <c r="D5" s="45" t="s">
        <v>34</v>
      </c>
      <c r="E5" s="51" t="s">
        <v>3</v>
      </c>
      <c r="F5" s="91" t="s">
        <v>33</v>
      </c>
      <c r="G5" s="51" t="s">
        <v>4</v>
      </c>
      <c r="H5" s="91" t="s">
        <v>33</v>
      </c>
      <c r="I5" s="19" t="s">
        <v>75</v>
      </c>
    </row>
    <row r="6" spans="1:9" x14ac:dyDescent="0.25">
      <c r="A6" s="12" t="s">
        <v>46</v>
      </c>
      <c r="B6" s="56"/>
      <c r="C6" s="56"/>
      <c r="D6" s="56"/>
      <c r="E6" s="35"/>
      <c r="F6" s="24"/>
      <c r="G6" s="54"/>
      <c r="H6" s="71"/>
      <c r="I6" s="24"/>
    </row>
    <row r="7" spans="1:9" hidden="1" outlineLevel="1" x14ac:dyDescent="0.25">
      <c r="A7" s="11"/>
      <c r="E7" s="36"/>
      <c r="F7" s="32"/>
      <c r="G7" s="53"/>
      <c r="H7" s="55"/>
      <c r="I7" s="32">
        <f t="shared" ref="I7:I16" si="0">SUM(E7:G7)</f>
        <v>0</v>
      </c>
    </row>
    <row r="8" spans="1:9" hidden="1" outlineLevel="1" x14ac:dyDescent="0.25">
      <c r="A8" s="11"/>
      <c r="E8" s="36"/>
      <c r="F8" s="32"/>
      <c r="G8" s="53"/>
      <c r="H8" s="55"/>
      <c r="I8" s="32">
        <f t="shared" si="0"/>
        <v>0</v>
      </c>
    </row>
    <row r="9" spans="1:9" hidden="1" outlineLevel="1" x14ac:dyDescent="0.25">
      <c r="A9" s="11"/>
      <c r="E9" s="36"/>
      <c r="F9" s="32"/>
      <c r="G9" s="53"/>
      <c r="H9" s="55"/>
      <c r="I9" s="32">
        <f t="shared" si="0"/>
        <v>0</v>
      </c>
    </row>
    <row r="10" spans="1:9" hidden="1" outlineLevel="1" x14ac:dyDescent="0.25">
      <c r="A10" s="11"/>
      <c r="E10" s="36"/>
      <c r="F10" s="32"/>
      <c r="G10" s="53"/>
      <c r="H10" s="55"/>
      <c r="I10" s="32">
        <f t="shared" si="0"/>
        <v>0</v>
      </c>
    </row>
    <row r="11" spans="1:9" hidden="1" outlineLevel="1" x14ac:dyDescent="0.25">
      <c r="A11" s="11"/>
      <c r="E11" s="36"/>
      <c r="F11" s="32"/>
      <c r="G11" s="53"/>
      <c r="H11" s="55"/>
      <c r="I11" s="32">
        <f t="shared" si="0"/>
        <v>0</v>
      </c>
    </row>
    <row r="12" spans="1:9" hidden="1" outlineLevel="1" x14ac:dyDescent="0.25">
      <c r="A12" s="11"/>
      <c r="E12" s="36"/>
      <c r="F12" s="32"/>
      <c r="G12" s="53"/>
      <c r="H12" s="55"/>
      <c r="I12" s="32">
        <f t="shared" si="0"/>
        <v>0</v>
      </c>
    </row>
    <row r="13" spans="1:9" hidden="1" outlineLevel="1" x14ac:dyDescent="0.25">
      <c r="A13" s="11"/>
      <c r="E13" s="36"/>
      <c r="F13" s="32"/>
      <c r="G13" s="53"/>
      <c r="H13" s="55"/>
      <c r="I13" s="32">
        <f t="shared" si="0"/>
        <v>0</v>
      </c>
    </row>
    <row r="14" spans="1:9" hidden="1" outlineLevel="1" x14ac:dyDescent="0.25">
      <c r="A14" s="11"/>
      <c r="E14" s="36"/>
      <c r="F14" s="32"/>
      <c r="G14" s="53"/>
      <c r="H14" s="55"/>
      <c r="I14" s="32">
        <f t="shared" si="0"/>
        <v>0</v>
      </c>
    </row>
    <row r="15" spans="1:9" hidden="1" outlineLevel="1" x14ac:dyDescent="0.25">
      <c r="A15" s="11"/>
      <c r="E15" s="36"/>
      <c r="F15" s="32"/>
      <c r="G15" s="53"/>
      <c r="H15" s="55"/>
      <c r="I15" s="32">
        <f t="shared" si="0"/>
        <v>0</v>
      </c>
    </row>
    <row r="16" spans="1:9" hidden="1" outlineLevel="1" x14ac:dyDescent="0.25">
      <c r="A16" s="11"/>
      <c r="E16" s="36"/>
      <c r="F16" s="32"/>
      <c r="G16" s="53"/>
      <c r="H16" s="55"/>
      <c r="I16" s="32">
        <f t="shared" si="0"/>
        <v>0</v>
      </c>
    </row>
    <row r="17" spans="1:9" collapsed="1" x14ac:dyDescent="0.25">
      <c r="A17" s="21"/>
      <c r="B17" s="20"/>
      <c r="C17" s="20"/>
      <c r="D17" s="20"/>
      <c r="E17" s="22"/>
      <c r="F17" s="23"/>
      <c r="G17" s="22"/>
      <c r="H17" s="23"/>
      <c r="I17" s="23"/>
    </row>
    <row r="18" spans="1:9" x14ac:dyDescent="0.25">
      <c r="A18" s="10" t="s">
        <v>47</v>
      </c>
      <c r="B18" s="56"/>
      <c r="C18" s="56"/>
      <c r="D18" s="56"/>
      <c r="E18" s="35"/>
      <c r="F18" s="24"/>
      <c r="G18" s="54"/>
      <c r="H18" s="71"/>
      <c r="I18" s="24"/>
    </row>
    <row r="19" spans="1:9" hidden="1" outlineLevel="1" x14ac:dyDescent="0.25">
      <c r="A19" s="11"/>
      <c r="E19" s="36"/>
      <c r="F19" s="32"/>
      <c r="G19" s="53"/>
      <c r="H19" s="55"/>
      <c r="I19" s="32">
        <f t="shared" ref="I19:I28" si="1">SUM(E19:G19)</f>
        <v>0</v>
      </c>
    </row>
    <row r="20" spans="1:9" hidden="1" outlineLevel="1" x14ac:dyDescent="0.25">
      <c r="A20" s="11"/>
      <c r="E20" s="36"/>
      <c r="F20" s="32"/>
      <c r="G20" s="53"/>
      <c r="H20" s="55"/>
      <c r="I20" s="32">
        <f t="shared" si="1"/>
        <v>0</v>
      </c>
    </row>
    <row r="21" spans="1:9" hidden="1" outlineLevel="1" x14ac:dyDescent="0.25">
      <c r="A21" s="11"/>
      <c r="E21" s="36"/>
      <c r="F21" s="32"/>
      <c r="G21" s="53"/>
      <c r="H21" s="55"/>
      <c r="I21" s="32">
        <f t="shared" si="1"/>
        <v>0</v>
      </c>
    </row>
    <row r="22" spans="1:9" hidden="1" outlineLevel="1" x14ac:dyDescent="0.25">
      <c r="A22" s="11"/>
      <c r="E22" s="36"/>
      <c r="F22" s="32"/>
      <c r="G22" s="53"/>
      <c r="H22" s="55"/>
      <c r="I22" s="32">
        <f t="shared" si="1"/>
        <v>0</v>
      </c>
    </row>
    <row r="23" spans="1:9" hidden="1" outlineLevel="1" x14ac:dyDescent="0.25">
      <c r="A23" s="11"/>
      <c r="E23" s="36"/>
      <c r="F23" s="32"/>
      <c r="G23" s="53"/>
      <c r="H23" s="55"/>
      <c r="I23" s="32">
        <f t="shared" si="1"/>
        <v>0</v>
      </c>
    </row>
    <row r="24" spans="1:9" hidden="1" outlineLevel="1" x14ac:dyDescent="0.25">
      <c r="A24" s="11"/>
      <c r="E24" s="36"/>
      <c r="F24" s="32"/>
      <c r="G24" s="53"/>
      <c r="H24" s="55"/>
      <c r="I24" s="32">
        <f t="shared" si="1"/>
        <v>0</v>
      </c>
    </row>
    <row r="25" spans="1:9" hidden="1" outlineLevel="1" x14ac:dyDescent="0.25">
      <c r="A25" s="11"/>
      <c r="E25" s="36"/>
      <c r="F25" s="32"/>
      <c r="G25" s="53"/>
      <c r="H25" s="55"/>
      <c r="I25" s="32">
        <f t="shared" si="1"/>
        <v>0</v>
      </c>
    </row>
    <row r="26" spans="1:9" hidden="1" outlineLevel="1" x14ac:dyDescent="0.25">
      <c r="A26" s="11"/>
      <c r="E26" s="36"/>
      <c r="F26" s="32"/>
      <c r="G26" s="53"/>
      <c r="H26" s="55"/>
      <c r="I26" s="32">
        <f t="shared" si="1"/>
        <v>0</v>
      </c>
    </row>
    <row r="27" spans="1:9" hidden="1" outlineLevel="1" x14ac:dyDescent="0.25">
      <c r="A27" s="11"/>
      <c r="E27" s="36"/>
      <c r="F27" s="32"/>
      <c r="G27" s="53"/>
      <c r="H27" s="55"/>
      <c r="I27" s="32">
        <f t="shared" si="1"/>
        <v>0</v>
      </c>
    </row>
    <row r="28" spans="1:9" hidden="1" outlineLevel="1" x14ac:dyDescent="0.25">
      <c r="A28" s="11"/>
      <c r="E28" s="36"/>
      <c r="F28" s="32"/>
      <c r="G28" s="53"/>
      <c r="H28" s="55"/>
      <c r="I28" s="32">
        <f t="shared" si="1"/>
        <v>0</v>
      </c>
    </row>
    <row r="29" spans="1:9" collapsed="1" x14ac:dyDescent="0.25">
      <c r="A29" s="21"/>
      <c r="B29" s="20"/>
      <c r="C29" s="20"/>
      <c r="D29" s="20"/>
      <c r="E29" s="22"/>
      <c r="F29" s="23"/>
      <c r="G29" s="22"/>
      <c r="H29" s="23"/>
      <c r="I29" s="23"/>
    </row>
    <row r="30" spans="1:9" x14ac:dyDescent="0.25">
      <c r="A30" s="10" t="s">
        <v>48</v>
      </c>
      <c r="B30" s="56"/>
      <c r="C30" s="56"/>
      <c r="D30" s="56"/>
      <c r="E30" s="35"/>
      <c r="F30" s="24"/>
      <c r="G30" s="54"/>
      <c r="H30" s="71"/>
      <c r="I30" s="24"/>
    </row>
    <row r="31" spans="1:9" hidden="1" outlineLevel="1" x14ac:dyDescent="0.25">
      <c r="A31" s="11"/>
      <c r="E31" s="36"/>
      <c r="F31" s="32"/>
      <c r="G31" s="53"/>
      <c r="H31" s="55"/>
      <c r="I31" s="32">
        <f t="shared" ref="I31:I40" si="2">SUM(E31:G31)</f>
        <v>0</v>
      </c>
    </row>
    <row r="32" spans="1:9" hidden="1" outlineLevel="1" x14ac:dyDescent="0.25">
      <c r="A32" s="11"/>
      <c r="E32" s="36"/>
      <c r="F32" s="32"/>
      <c r="G32" s="53"/>
      <c r="H32" s="55"/>
      <c r="I32" s="32">
        <f t="shared" si="2"/>
        <v>0</v>
      </c>
    </row>
    <row r="33" spans="1:9" hidden="1" outlineLevel="1" x14ac:dyDescent="0.25">
      <c r="A33" s="11"/>
      <c r="E33" s="36"/>
      <c r="F33" s="32"/>
      <c r="G33" s="53"/>
      <c r="H33" s="55"/>
      <c r="I33" s="32">
        <f t="shared" si="2"/>
        <v>0</v>
      </c>
    </row>
    <row r="34" spans="1:9" hidden="1" outlineLevel="1" x14ac:dyDescent="0.25">
      <c r="A34" s="11"/>
      <c r="E34" s="36"/>
      <c r="F34" s="32"/>
      <c r="G34" s="53"/>
      <c r="H34" s="55"/>
      <c r="I34" s="32">
        <f t="shared" si="2"/>
        <v>0</v>
      </c>
    </row>
    <row r="35" spans="1:9" hidden="1" outlineLevel="1" x14ac:dyDescent="0.25">
      <c r="A35" s="11"/>
      <c r="E35" s="36"/>
      <c r="F35" s="32"/>
      <c r="G35" s="53"/>
      <c r="H35" s="55"/>
      <c r="I35" s="32">
        <f t="shared" si="2"/>
        <v>0</v>
      </c>
    </row>
    <row r="36" spans="1:9" hidden="1" outlineLevel="1" x14ac:dyDescent="0.25">
      <c r="A36" s="11"/>
      <c r="E36" s="36"/>
      <c r="F36" s="32"/>
      <c r="G36" s="53"/>
      <c r="H36" s="55"/>
      <c r="I36" s="32">
        <f t="shared" si="2"/>
        <v>0</v>
      </c>
    </row>
    <row r="37" spans="1:9" hidden="1" outlineLevel="1" x14ac:dyDescent="0.25">
      <c r="A37" s="11"/>
      <c r="E37" s="36"/>
      <c r="F37" s="32"/>
      <c r="G37" s="53"/>
      <c r="H37" s="55"/>
      <c r="I37" s="32">
        <f t="shared" si="2"/>
        <v>0</v>
      </c>
    </row>
    <row r="38" spans="1:9" hidden="1" outlineLevel="1" x14ac:dyDescent="0.25">
      <c r="A38" s="11"/>
      <c r="E38" s="36"/>
      <c r="F38" s="32"/>
      <c r="G38" s="53"/>
      <c r="H38" s="55"/>
      <c r="I38" s="32">
        <f t="shared" si="2"/>
        <v>0</v>
      </c>
    </row>
    <row r="39" spans="1:9" hidden="1" outlineLevel="1" x14ac:dyDescent="0.25">
      <c r="A39" s="11"/>
      <c r="E39" s="36"/>
      <c r="F39" s="32"/>
      <c r="G39" s="53"/>
      <c r="H39" s="55"/>
      <c r="I39" s="32">
        <f t="shared" si="2"/>
        <v>0</v>
      </c>
    </row>
    <row r="40" spans="1:9" hidden="1" outlineLevel="1" x14ac:dyDescent="0.25">
      <c r="A40" s="11"/>
      <c r="E40" s="36"/>
      <c r="F40" s="32"/>
      <c r="G40" s="53"/>
      <c r="H40" s="55"/>
      <c r="I40" s="32">
        <f t="shared" si="2"/>
        <v>0</v>
      </c>
    </row>
    <row r="41" spans="1:9" collapsed="1" x14ac:dyDescent="0.25">
      <c r="A41" s="21"/>
      <c r="B41" s="20"/>
      <c r="C41" s="20"/>
      <c r="D41" s="20"/>
      <c r="E41" s="22"/>
      <c r="F41" s="23"/>
      <c r="G41" s="22"/>
      <c r="H41" s="23"/>
      <c r="I41" s="23"/>
    </row>
    <row r="42" spans="1:9" x14ac:dyDescent="0.25">
      <c r="A42" s="10" t="s">
        <v>49</v>
      </c>
      <c r="B42" s="56"/>
      <c r="C42" s="56"/>
      <c r="D42" s="56"/>
      <c r="E42" s="35"/>
      <c r="F42" s="24"/>
      <c r="G42" s="54"/>
      <c r="H42" s="71"/>
      <c r="I42" s="24"/>
    </row>
    <row r="43" spans="1:9" hidden="1" outlineLevel="1" x14ac:dyDescent="0.25">
      <c r="A43" s="11"/>
      <c r="E43" s="36"/>
      <c r="F43" s="32"/>
      <c r="G43" s="53"/>
      <c r="H43" s="55"/>
      <c r="I43" s="32">
        <f t="shared" ref="I43:I52" si="3">SUM(E43:G43)</f>
        <v>0</v>
      </c>
    </row>
    <row r="44" spans="1:9" hidden="1" outlineLevel="1" x14ac:dyDescent="0.25">
      <c r="A44" s="11"/>
      <c r="E44" s="36"/>
      <c r="F44" s="32"/>
      <c r="G44" s="53"/>
      <c r="H44" s="55"/>
      <c r="I44" s="32">
        <f t="shared" si="3"/>
        <v>0</v>
      </c>
    </row>
    <row r="45" spans="1:9" hidden="1" outlineLevel="1" x14ac:dyDescent="0.25">
      <c r="A45" s="11"/>
      <c r="E45" s="36"/>
      <c r="F45" s="32"/>
      <c r="G45" s="53"/>
      <c r="H45" s="55"/>
      <c r="I45" s="32">
        <f t="shared" si="3"/>
        <v>0</v>
      </c>
    </row>
    <row r="46" spans="1:9" hidden="1" outlineLevel="1" x14ac:dyDescent="0.25">
      <c r="A46" s="11"/>
      <c r="E46" s="36"/>
      <c r="F46" s="32"/>
      <c r="G46" s="53"/>
      <c r="H46" s="55"/>
      <c r="I46" s="32">
        <f t="shared" si="3"/>
        <v>0</v>
      </c>
    </row>
    <row r="47" spans="1:9" hidden="1" outlineLevel="1" x14ac:dyDescent="0.25">
      <c r="A47" s="11"/>
      <c r="E47" s="36"/>
      <c r="F47" s="32"/>
      <c r="G47" s="53"/>
      <c r="H47" s="55"/>
      <c r="I47" s="32">
        <f t="shared" si="3"/>
        <v>0</v>
      </c>
    </row>
    <row r="48" spans="1:9" hidden="1" outlineLevel="1" x14ac:dyDescent="0.25">
      <c r="A48" s="11"/>
      <c r="E48" s="36"/>
      <c r="F48" s="32"/>
      <c r="G48" s="53"/>
      <c r="H48" s="55"/>
      <c r="I48" s="32">
        <f t="shared" si="3"/>
        <v>0</v>
      </c>
    </row>
    <row r="49" spans="1:9" hidden="1" outlineLevel="1" x14ac:dyDescent="0.25">
      <c r="A49" s="11"/>
      <c r="E49" s="36"/>
      <c r="F49" s="32"/>
      <c r="G49" s="53"/>
      <c r="H49" s="55"/>
      <c r="I49" s="32">
        <f t="shared" si="3"/>
        <v>0</v>
      </c>
    </row>
    <row r="50" spans="1:9" hidden="1" outlineLevel="1" x14ac:dyDescent="0.25">
      <c r="A50" s="11"/>
      <c r="E50" s="36"/>
      <c r="F50" s="32"/>
      <c r="G50" s="53"/>
      <c r="H50" s="55"/>
      <c r="I50" s="32">
        <f t="shared" si="3"/>
        <v>0</v>
      </c>
    </row>
    <row r="51" spans="1:9" hidden="1" outlineLevel="1" x14ac:dyDescent="0.25">
      <c r="A51" s="11"/>
      <c r="E51" s="36"/>
      <c r="F51" s="32"/>
      <c r="G51" s="53"/>
      <c r="H51" s="55"/>
      <c r="I51" s="32">
        <f t="shared" si="3"/>
        <v>0</v>
      </c>
    </row>
    <row r="52" spans="1:9" hidden="1" outlineLevel="1" x14ac:dyDescent="0.25">
      <c r="A52" s="11"/>
      <c r="E52" s="36"/>
      <c r="F52" s="32"/>
      <c r="G52" s="53"/>
      <c r="H52" s="55"/>
      <c r="I52" s="32">
        <f t="shared" si="3"/>
        <v>0</v>
      </c>
    </row>
    <row r="53" spans="1:9" collapsed="1" x14ac:dyDescent="0.25">
      <c r="A53" s="21"/>
      <c r="B53" s="20"/>
      <c r="C53" s="20"/>
      <c r="D53" s="20"/>
      <c r="E53" s="22"/>
      <c r="F53" s="23"/>
      <c r="G53" s="22"/>
      <c r="H53" s="23"/>
      <c r="I53" s="23"/>
    </row>
    <row r="54" spans="1:9" x14ac:dyDescent="0.25">
      <c r="A54" s="12" t="s">
        <v>50</v>
      </c>
      <c r="B54" s="56"/>
      <c r="C54" s="56"/>
      <c r="D54" s="56"/>
      <c r="E54" s="35"/>
      <c r="F54" s="24"/>
      <c r="G54" s="54"/>
      <c r="H54" s="71"/>
      <c r="I54" s="24"/>
    </row>
    <row r="55" spans="1:9" hidden="1" outlineLevel="1" x14ac:dyDescent="0.25">
      <c r="A55" s="11"/>
      <c r="E55" s="36"/>
      <c r="F55" s="32"/>
      <c r="G55" s="53"/>
      <c r="H55" s="55"/>
      <c r="I55" s="32">
        <f t="shared" ref="I55:I64" si="4">SUM(E55:G55)</f>
        <v>0</v>
      </c>
    </row>
    <row r="56" spans="1:9" hidden="1" outlineLevel="1" x14ac:dyDescent="0.25">
      <c r="A56" s="11"/>
      <c r="E56" s="36"/>
      <c r="F56" s="32"/>
      <c r="G56" s="53"/>
      <c r="H56" s="55"/>
      <c r="I56" s="32">
        <f t="shared" si="4"/>
        <v>0</v>
      </c>
    </row>
    <row r="57" spans="1:9" hidden="1" outlineLevel="1" x14ac:dyDescent="0.25">
      <c r="A57" s="11"/>
      <c r="E57" s="36"/>
      <c r="F57" s="32"/>
      <c r="G57" s="53"/>
      <c r="H57" s="55"/>
      <c r="I57" s="32">
        <f t="shared" si="4"/>
        <v>0</v>
      </c>
    </row>
    <row r="58" spans="1:9" hidden="1" outlineLevel="1" x14ac:dyDescent="0.25">
      <c r="A58" s="11"/>
      <c r="E58" s="36"/>
      <c r="F58" s="32"/>
      <c r="G58" s="53"/>
      <c r="H58" s="55"/>
      <c r="I58" s="32">
        <f t="shared" si="4"/>
        <v>0</v>
      </c>
    </row>
    <row r="59" spans="1:9" hidden="1" outlineLevel="1" x14ac:dyDescent="0.25">
      <c r="A59" s="11"/>
      <c r="E59" s="36"/>
      <c r="F59" s="32"/>
      <c r="G59" s="53"/>
      <c r="H59" s="55"/>
      <c r="I59" s="32">
        <f t="shared" si="4"/>
        <v>0</v>
      </c>
    </row>
    <row r="60" spans="1:9" hidden="1" outlineLevel="1" x14ac:dyDescent="0.25">
      <c r="A60" s="11"/>
      <c r="E60" s="36"/>
      <c r="F60" s="32"/>
      <c r="G60" s="53"/>
      <c r="H60" s="55"/>
      <c r="I60" s="32">
        <f t="shared" si="4"/>
        <v>0</v>
      </c>
    </row>
    <row r="61" spans="1:9" hidden="1" outlineLevel="1" x14ac:dyDescent="0.25">
      <c r="A61" s="11"/>
      <c r="E61" s="36"/>
      <c r="F61" s="32"/>
      <c r="G61" s="53"/>
      <c r="H61" s="55"/>
      <c r="I61" s="32">
        <f t="shared" si="4"/>
        <v>0</v>
      </c>
    </row>
    <row r="62" spans="1:9" hidden="1" outlineLevel="1" x14ac:dyDescent="0.25">
      <c r="A62" s="11"/>
      <c r="E62" s="36"/>
      <c r="F62" s="32"/>
      <c r="G62" s="53"/>
      <c r="H62" s="55"/>
      <c r="I62" s="32">
        <f t="shared" si="4"/>
        <v>0</v>
      </c>
    </row>
    <row r="63" spans="1:9" hidden="1" outlineLevel="1" x14ac:dyDescent="0.25">
      <c r="A63" s="11"/>
      <c r="E63" s="36"/>
      <c r="F63" s="32"/>
      <c r="G63" s="53"/>
      <c r="H63" s="55"/>
      <c r="I63" s="32">
        <f t="shared" si="4"/>
        <v>0</v>
      </c>
    </row>
    <row r="64" spans="1:9" hidden="1" outlineLevel="1" x14ac:dyDescent="0.25">
      <c r="A64" s="11"/>
      <c r="E64" s="36"/>
      <c r="F64" s="32"/>
      <c r="G64" s="53"/>
      <c r="H64" s="55"/>
      <c r="I64" s="32">
        <f t="shared" si="4"/>
        <v>0</v>
      </c>
    </row>
    <row r="65" spans="1:9" collapsed="1" x14ac:dyDescent="0.25">
      <c r="A65" s="21"/>
      <c r="B65" s="20"/>
      <c r="C65" s="20"/>
      <c r="D65" s="20"/>
      <c r="E65" s="22"/>
      <c r="F65" s="23"/>
      <c r="G65" s="22"/>
      <c r="H65" s="23"/>
      <c r="I65" s="23"/>
    </row>
    <row r="66" spans="1:9" x14ac:dyDescent="0.25">
      <c r="A66" s="10" t="s">
        <v>51</v>
      </c>
      <c r="B66" s="56"/>
      <c r="C66" s="56"/>
      <c r="D66" s="56"/>
      <c r="E66" s="35"/>
      <c r="F66" s="24"/>
      <c r="G66" s="54"/>
      <c r="H66" s="71"/>
      <c r="I66" s="24"/>
    </row>
    <row r="67" spans="1:9" hidden="1" outlineLevel="1" x14ac:dyDescent="0.25">
      <c r="A67" s="11"/>
      <c r="E67" s="36"/>
      <c r="F67" s="32"/>
      <c r="G67" s="53"/>
      <c r="H67" s="55"/>
      <c r="I67" s="32">
        <f t="shared" ref="I67:I76" si="5">SUM(E67:G67)</f>
        <v>0</v>
      </c>
    </row>
    <row r="68" spans="1:9" hidden="1" outlineLevel="1" x14ac:dyDescent="0.25">
      <c r="A68" s="11"/>
      <c r="E68" s="36"/>
      <c r="F68" s="32"/>
      <c r="G68" s="53"/>
      <c r="H68" s="55"/>
      <c r="I68" s="32">
        <f t="shared" si="5"/>
        <v>0</v>
      </c>
    </row>
    <row r="69" spans="1:9" hidden="1" outlineLevel="1" x14ac:dyDescent="0.25">
      <c r="A69" s="11"/>
      <c r="E69" s="36"/>
      <c r="F69" s="32"/>
      <c r="G69" s="53"/>
      <c r="H69" s="55"/>
      <c r="I69" s="32">
        <f t="shared" si="5"/>
        <v>0</v>
      </c>
    </row>
    <row r="70" spans="1:9" hidden="1" outlineLevel="1" x14ac:dyDescent="0.25">
      <c r="A70" s="11"/>
      <c r="E70" s="36"/>
      <c r="F70" s="32"/>
      <c r="G70" s="53"/>
      <c r="H70" s="55"/>
      <c r="I70" s="32">
        <f t="shared" si="5"/>
        <v>0</v>
      </c>
    </row>
    <row r="71" spans="1:9" hidden="1" outlineLevel="1" x14ac:dyDescent="0.25">
      <c r="A71" s="11"/>
      <c r="E71" s="36"/>
      <c r="F71" s="32"/>
      <c r="G71" s="53"/>
      <c r="H71" s="55"/>
      <c r="I71" s="32">
        <f t="shared" si="5"/>
        <v>0</v>
      </c>
    </row>
    <row r="72" spans="1:9" hidden="1" outlineLevel="1" x14ac:dyDescent="0.25">
      <c r="A72" s="11"/>
      <c r="E72" s="36"/>
      <c r="F72" s="32"/>
      <c r="G72" s="53"/>
      <c r="H72" s="55"/>
      <c r="I72" s="32">
        <f t="shared" si="5"/>
        <v>0</v>
      </c>
    </row>
    <row r="73" spans="1:9" hidden="1" outlineLevel="1" x14ac:dyDescent="0.25">
      <c r="A73" s="11"/>
      <c r="E73" s="36"/>
      <c r="F73" s="32"/>
      <c r="G73" s="53"/>
      <c r="H73" s="55"/>
      <c r="I73" s="32">
        <f t="shared" si="5"/>
        <v>0</v>
      </c>
    </row>
    <row r="74" spans="1:9" hidden="1" outlineLevel="1" x14ac:dyDescent="0.25">
      <c r="A74" s="11"/>
      <c r="E74" s="36"/>
      <c r="F74" s="32"/>
      <c r="G74" s="53"/>
      <c r="H74" s="55"/>
      <c r="I74" s="32">
        <f t="shared" si="5"/>
        <v>0</v>
      </c>
    </row>
    <row r="75" spans="1:9" hidden="1" outlineLevel="1" x14ac:dyDescent="0.25">
      <c r="A75" s="11"/>
      <c r="E75" s="36"/>
      <c r="F75" s="32"/>
      <c r="G75" s="53"/>
      <c r="H75" s="55"/>
      <c r="I75" s="32">
        <f t="shared" si="5"/>
        <v>0</v>
      </c>
    </row>
    <row r="76" spans="1:9" hidden="1" outlineLevel="1" x14ac:dyDescent="0.25">
      <c r="A76" s="11"/>
      <c r="E76" s="36"/>
      <c r="F76" s="32"/>
      <c r="G76" s="53"/>
      <c r="H76" s="55"/>
      <c r="I76" s="32">
        <f t="shared" si="5"/>
        <v>0</v>
      </c>
    </row>
    <row r="77" spans="1:9" collapsed="1" x14ac:dyDescent="0.25">
      <c r="A77" s="21"/>
      <c r="B77" s="20"/>
      <c r="C77" s="20"/>
      <c r="D77" s="20"/>
      <c r="E77" s="22"/>
      <c r="F77" s="23"/>
      <c r="G77" s="22"/>
      <c r="H77" s="23"/>
      <c r="I77" s="23"/>
    </row>
    <row r="78" spans="1:9" x14ac:dyDescent="0.25">
      <c r="A78" s="10" t="s">
        <v>52</v>
      </c>
      <c r="B78" s="56"/>
      <c r="C78" s="56"/>
      <c r="D78" s="56"/>
      <c r="E78" s="35"/>
      <c r="F78" s="24"/>
      <c r="G78" s="35"/>
      <c r="H78" s="24"/>
      <c r="I78" s="24"/>
    </row>
    <row r="79" spans="1:9" x14ac:dyDescent="0.25">
      <c r="A79" s="11" t="s">
        <v>196</v>
      </c>
      <c r="B79" s="25">
        <f>IF(C79&gt;0,RANK(C79,C$79,1),0)</f>
        <v>1</v>
      </c>
      <c r="C79" s="57">
        <f>F79+H79-I79</f>
        <v>2</v>
      </c>
      <c r="D79" s="90">
        <f>E79+G79</f>
        <v>159.9</v>
      </c>
      <c r="E79" s="36">
        <v>76.5</v>
      </c>
      <c r="F79" s="32">
        <f>IF(E79&gt;0,RANK(E79,E$79:E$88,0),0)</f>
        <v>1</v>
      </c>
      <c r="G79" s="41">
        <v>83.4</v>
      </c>
      <c r="H79" s="32">
        <f>IF(G79&gt;0,RANK(G79,G$79:G$88,0),0)</f>
        <v>1</v>
      </c>
      <c r="I79" s="32"/>
    </row>
    <row r="80" spans="1:9" hidden="1" outlineLevel="1" x14ac:dyDescent="0.25">
      <c r="A80" s="11"/>
      <c r="C80" s="57">
        <f t="shared" ref="C80:C88" si="6">F80+H80-I80</f>
        <v>0</v>
      </c>
      <c r="D80" s="90">
        <f t="shared" ref="D80:D88" si="7">E80+G80</f>
        <v>0</v>
      </c>
      <c r="E80" s="36"/>
      <c r="F80" s="32">
        <f t="shared" ref="F80:F88" si="8">IF(E80&gt;0,RANK(E80,E$79:E$88,0),0)</f>
        <v>0</v>
      </c>
      <c r="G80" s="41"/>
      <c r="H80" s="32">
        <f t="shared" ref="H80:H88" si="9">IF(G80&gt;0,RANK(G80,G$79:G$88,0),0)</f>
        <v>0</v>
      </c>
      <c r="I80" s="32"/>
    </row>
    <row r="81" spans="1:9" hidden="1" outlineLevel="1" x14ac:dyDescent="0.25">
      <c r="A81" s="11"/>
      <c r="C81" s="57">
        <f t="shared" si="6"/>
        <v>0</v>
      </c>
      <c r="D81" s="90">
        <f t="shared" si="7"/>
        <v>0</v>
      </c>
      <c r="E81" s="36"/>
      <c r="F81" s="32">
        <f t="shared" si="8"/>
        <v>0</v>
      </c>
      <c r="G81" s="41"/>
      <c r="H81" s="32">
        <f t="shared" si="9"/>
        <v>0</v>
      </c>
      <c r="I81" s="32"/>
    </row>
    <row r="82" spans="1:9" hidden="1" outlineLevel="1" x14ac:dyDescent="0.25">
      <c r="A82" s="11"/>
      <c r="C82" s="57">
        <f t="shared" si="6"/>
        <v>0</v>
      </c>
      <c r="D82" s="90">
        <f t="shared" si="7"/>
        <v>0</v>
      </c>
      <c r="E82" s="36"/>
      <c r="F82" s="32">
        <f t="shared" si="8"/>
        <v>0</v>
      </c>
      <c r="G82" s="41"/>
      <c r="H82" s="32">
        <f t="shared" si="9"/>
        <v>0</v>
      </c>
      <c r="I82" s="32"/>
    </row>
    <row r="83" spans="1:9" hidden="1" outlineLevel="1" x14ac:dyDescent="0.25">
      <c r="A83" s="11"/>
      <c r="C83" s="57">
        <f t="shared" si="6"/>
        <v>0</v>
      </c>
      <c r="D83" s="90">
        <f t="shared" si="7"/>
        <v>0</v>
      </c>
      <c r="E83" s="36"/>
      <c r="F83" s="32">
        <f t="shared" si="8"/>
        <v>0</v>
      </c>
      <c r="G83" s="41"/>
      <c r="H83" s="32">
        <f t="shared" si="9"/>
        <v>0</v>
      </c>
      <c r="I83" s="32"/>
    </row>
    <row r="84" spans="1:9" hidden="1" outlineLevel="1" x14ac:dyDescent="0.25">
      <c r="A84" s="11"/>
      <c r="C84" s="57">
        <f t="shared" si="6"/>
        <v>0</v>
      </c>
      <c r="D84" s="90">
        <f t="shared" si="7"/>
        <v>0</v>
      </c>
      <c r="E84" s="36"/>
      <c r="F84" s="32">
        <f t="shared" si="8"/>
        <v>0</v>
      </c>
      <c r="G84" s="41"/>
      <c r="H84" s="32">
        <f t="shared" si="9"/>
        <v>0</v>
      </c>
      <c r="I84" s="32"/>
    </row>
    <row r="85" spans="1:9" hidden="1" outlineLevel="1" x14ac:dyDescent="0.25">
      <c r="A85" s="11"/>
      <c r="C85" s="57">
        <f t="shared" si="6"/>
        <v>0</v>
      </c>
      <c r="D85" s="90">
        <f t="shared" si="7"/>
        <v>0</v>
      </c>
      <c r="E85" s="36"/>
      <c r="F85" s="32">
        <f t="shared" si="8"/>
        <v>0</v>
      </c>
      <c r="G85" s="41"/>
      <c r="H85" s="32">
        <f t="shared" si="9"/>
        <v>0</v>
      </c>
      <c r="I85" s="32"/>
    </row>
    <row r="86" spans="1:9" hidden="1" outlineLevel="1" x14ac:dyDescent="0.25">
      <c r="A86" s="11"/>
      <c r="C86" s="57">
        <f t="shared" si="6"/>
        <v>0</v>
      </c>
      <c r="D86" s="90">
        <f t="shared" si="7"/>
        <v>0</v>
      </c>
      <c r="E86" s="36"/>
      <c r="F86" s="32">
        <f t="shared" si="8"/>
        <v>0</v>
      </c>
      <c r="G86" s="41"/>
      <c r="H86" s="32">
        <f t="shared" si="9"/>
        <v>0</v>
      </c>
      <c r="I86" s="32"/>
    </row>
    <row r="87" spans="1:9" hidden="1" outlineLevel="1" x14ac:dyDescent="0.25">
      <c r="A87" s="11"/>
      <c r="C87" s="57">
        <f t="shared" si="6"/>
        <v>0</v>
      </c>
      <c r="D87" s="90">
        <f t="shared" si="7"/>
        <v>0</v>
      </c>
      <c r="E87" s="36"/>
      <c r="F87" s="32">
        <f t="shared" si="8"/>
        <v>0</v>
      </c>
      <c r="G87" s="41"/>
      <c r="H87" s="32">
        <f t="shared" si="9"/>
        <v>0</v>
      </c>
      <c r="I87" s="32"/>
    </row>
    <row r="88" spans="1:9" hidden="1" outlineLevel="1" x14ac:dyDescent="0.25">
      <c r="A88" s="11"/>
      <c r="C88" s="57">
        <f t="shared" si="6"/>
        <v>0</v>
      </c>
      <c r="D88" s="90">
        <f t="shared" si="7"/>
        <v>0</v>
      </c>
      <c r="E88" s="36"/>
      <c r="F88" s="32">
        <f t="shared" si="8"/>
        <v>0</v>
      </c>
      <c r="G88" s="41"/>
      <c r="H88" s="32">
        <f t="shared" si="9"/>
        <v>0</v>
      </c>
      <c r="I88" s="32"/>
    </row>
    <row r="89" spans="1:9" collapsed="1" x14ac:dyDescent="0.25">
      <c r="A89" s="21"/>
      <c r="B89" s="20"/>
      <c r="C89" s="20"/>
      <c r="D89" s="20"/>
      <c r="E89" s="22"/>
      <c r="F89" s="23"/>
      <c r="G89" s="22"/>
      <c r="H89" s="23"/>
      <c r="I89" s="23"/>
    </row>
    <row r="90" spans="1:9" x14ac:dyDescent="0.25">
      <c r="A90" s="10" t="s">
        <v>53</v>
      </c>
      <c r="B90" s="56"/>
      <c r="C90" s="56"/>
      <c r="D90" s="56"/>
      <c r="E90" s="35"/>
      <c r="F90" s="24"/>
      <c r="G90" s="54"/>
      <c r="H90" s="71"/>
      <c r="I90" s="24"/>
    </row>
    <row r="91" spans="1:9" hidden="1" outlineLevel="1" x14ac:dyDescent="0.25">
      <c r="A91" s="11"/>
      <c r="E91" s="36"/>
      <c r="F91" s="32"/>
      <c r="G91" s="53"/>
      <c r="H91" s="55"/>
      <c r="I91" s="32">
        <f t="shared" ref="I91:I100" si="10">SUM(E91:G91)</f>
        <v>0</v>
      </c>
    </row>
    <row r="92" spans="1:9" hidden="1" outlineLevel="1" x14ac:dyDescent="0.25">
      <c r="A92" s="11"/>
      <c r="E92" s="36"/>
      <c r="F92" s="32"/>
      <c r="G92" s="53"/>
      <c r="H92" s="55"/>
      <c r="I92" s="32">
        <f t="shared" si="10"/>
        <v>0</v>
      </c>
    </row>
    <row r="93" spans="1:9" hidden="1" outlineLevel="1" x14ac:dyDescent="0.25">
      <c r="A93" s="11"/>
      <c r="E93" s="36"/>
      <c r="F93" s="32"/>
      <c r="G93" s="53"/>
      <c r="H93" s="55"/>
      <c r="I93" s="32">
        <f t="shared" si="10"/>
        <v>0</v>
      </c>
    </row>
    <row r="94" spans="1:9" hidden="1" outlineLevel="1" x14ac:dyDescent="0.25">
      <c r="A94" s="11"/>
      <c r="E94" s="36"/>
      <c r="F94" s="32"/>
      <c r="G94" s="53"/>
      <c r="H94" s="55"/>
      <c r="I94" s="32">
        <f t="shared" si="10"/>
        <v>0</v>
      </c>
    </row>
    <row r="95" spans="1:9" hidden="1" outlineLevel="1" x14ac:dyDescent="0.25">
      <c r="A95" s="11"/>
      <c r="E95" s="36"/>
      <c r="F95" s="32"/>
      <c r="G95" s="53"/>
      <c r="H95" s="55"/>
      <c r="I95" s="32">
        <f t="shared" si="10"/>
        <v>0</v>
      </c>
    </row>
    <row r="96" spans="1:9" hidden="1" outlineLevel="1" x14ac:dyDescent="0.25">
      <c r="A96" s="11"/>
      <c r="E96" s="36"/>
      <c r="F96" s="32"/>
      <c r="G96" s="53"/>
      <c r="H96" s="55"/>
      <c r="I96" s="32">
        <f t="shared" si="10"/>
        <v>0</v>
      </c>
    </row>
    <row r="97" spans="1:9" hidden="1" outlineLevel="1" x14ac:dyDescent="0.25">
      <c r="A97" s="11"/>
      <c r="E97" s="36"/>
      <c r="F97" s="32"/>
      <c r="G97" s="53"/>
      <c r="H97" s="55"/>
      <c r="I97" s="32">
        <f t="shared" si="10"/>
        <v>0</v>
      </c>
    </row>
    <row r="98" spans="1:9" hidden="1" outlineLevel="1" x14ac:dyDescent="0.25">
      <c r="A98" s="11"/>
      <c r="E98" s="36"/>
      <c r="F98" s="32"/>
      <c r="G98" s="53"/>
      <c r="H98" s="55"/>
      <c r="I98" s="32">
        <f t="shared" si="10"/>
        <v>0</v>
      </c>
    </row>
    <row r="99" spans="1:9" hidden="1" outlineLevel="1" x14ac:dyDescent="0.25">
      <c r="A99" s="11"/>
      <c r="E99" s="36"/>
      <c r="F99" s="32"/>
      <c r="G99" s="53"/>
      <c r="H99" s="55"/>
      <c r="I99" s="32">
        <f t="shared" si="10"/>
        <v>0</v>
      </c>
    </row>
    <row r="100" spans="1:9" hidden="1" outlineLevel="1" x14ac:dyDescent="0.25">
      <c r="A100" s="11"/>
      <c r="E100" s="36"/>
      <c r="F100" s="32"/>
      <c r="G100" s="53"/>
      <c r="H100" s="55"/>
      <c r="I100" s="32">
        <f t="shared" si="10"/>
        <v>0</v>
      </c>
    </row>
    <row r="101" spans="1:9" ht="15.75" collapsed="1" thickBot="1" x14ac:dyDescent="0.3">
      <c r="A101" s="28"/>
      <c r="B101" s="30"/>
      <c r="C101" s="30"/>
      <c r="D101" s="30"/>
      <c r="E101" s="29"/>
      <c r="F101" s="31"/>
      <c r="G101" s="29"/>
      <c r="H101" s="31"/>
      <c r="I101" s="31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F7D5-C175-4F5D-BCFD-0AC2B63492A0}">
  <sheetPr>
    <tabColor rgb="FFC00000"/>
    <pageSetUpPr fitToPage="1"/>
  </sheetPr>
  <dimension ref="A3:I245"/>
  <sheetViews>
    <sheetView view="pageBreakPreview" zoomScale="70" zoomScaleNormal="70" zoomScaleSheetLayoutView="70" workbookViewId="0">
      <pane xSplit="1" ySplit="5" topLeftCell="B17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I160" sqref="I160"/>
    </sheetView>
  </sheetViews>
  <sheetFormatPr defaultRowHeight="15" outlineLevelRow="1" x14ac:dyDescent="0.25"/>
  <cols>
    <col min="1" max="1" width="25.7109375" style="8" bestFit="1" customWidth="1"/>
    <col min="2" max="2" width="8.28515625" bestFit="1" customWidth="1"/>
    <col min="3" max="3" width="10" bestFit="1" customWidth="1"/>
    <col min="4" max="4" width="8.5703125" bestFit="1" customWidth="1"/>
    <col min="5" max="5" width="9.28515625" bestFit="1" customWidth="1"/>
    <col min="6" max="6" width="10" bestFit="1" customWidth="1"/>
    <col min="7" max="7" width="9.7109375" bestFit="1" customWidth="1"/>
    <col min="8" max="8" width="10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9"/>
      <c r="B4" s="85" t="s">
        <v>9</v>
      </c>
      <c r="C4" s="48" t="s">
        <v>0</v>
      </c>
      <c r="D4" s="46" t="s">
        <v>9</v>
      </c>
      <c r="E4" s="81" t="s">
        <v>198</v>
      </c>
      <c r="F4" s="82"/>
      <c r="G4" s="83"/>
      <c r="H4" s="83"/>
      <c r="I4" s="82"/>
    </row>
    <row r="5" spans="1:9" ht="15.75" thickBot="1" x14ac:dyDescent="0.3">
      <c r="A5" s="13"/>
      <c r="B5" s="86" t="s">
        <v>2</v>
      </c>
      <c r="C5" s="87" t="s">
        <v>33</v>
      </c>
      <c r="D5" s="88" t="s">
        <v>34</v>
      </c>
      <c r="E5" s="5" t="s">
        <v>3</v>
      </c>
      <c r="F5" s="89" t="s">
        <v>33</v>
      </c>
      <c r="G5" s="5" t="s">
        <v>4</v>
      </c>
      <c r="H5" s="89" t="s">
        <v>33</v>
      </c>
      <c r="I5" s="19" t="s">
        <v>75</v>
      </c>
    </row>
    <row r="6" spans="1:9" x14ac:dyDescent="0.25">
      <c r="A6" s="12" t="s">
        <v>12</v>
      </c>
      <c r="E6" s="35"/>
      <c r="F6" s="24"/>
      <c r="G6" s="35"/>
      <c r="H6" s="24"/>
      <c r="I6" s="24"/>
    </row>
    <row r="7" spans="1:9" hidden="1" outlineLevel="1" x14ac:dyDescent="0.25">
      <c r="A7" s="11"/>
      <c r="B7" s="25"/>
      <c r="C7" s="25"/>
      <c r="D7" s="25"/>
      <c r="E7" s="36"/>
      <c r="F7" s="32"/>
      <c r="G7" s="53"/>
      <c r="H7" s="32">
        <f>SUM(E7:G7)</f>
        <v>0</v>
      </c>
      <c r="I7" s="32">
        <f>IF(H7&gt;0,RANK(H7,H$7:H$16,0),0)</f>
        <v>0</v>
      </c>
    </row>
    <row r="8" spans="1:9" hidden="1" outlineLevel="1" x14ac:dyDescent="0.25">
      <c r="A8" s="11"/>
      <c r="B8" s="25"/>
      <c r="C8" s="25"/>
      <c r="D8" s="25"/>
      <c r="E8" s="36"/>
      <c r="F8" s="32"/>
      <c r="G8" s="53"/>
      <c r="H8" s="32">
        <f t="shared" ref="H8:H16" si="0">SUM(E8:G8)</f>
        <v>0</v>
      </c>
      <c r="I8" s="32">
        <f t="shared" ref="I8:I16" si="1">IF(H8&gt;0,RANK(H8,H$7:H$16,0),0)</f>
        <v>0</v>
      </c>
    </row>
    <row r="9" spans="1:9" hidden="1" outlineLevel="1" x14ac:dyDescent="0.25">
      <c r="A9" s="11"/>
      <c r="B9" s="25"/>
      <c r="C9" s="25"/>
      <c r="D9" s="25"/>
      <c r="E9" s="36"/>
      <c r="F9" s="32"/>
      <c r="G9" s="53"/>
      <c r="H9" s="32">
        <f t="shared" si="0"/>
        <v>0</v>
      </c>
      <c r="I9" s="32">
        <f t="shared" si="1"/>
        <v>0</v>
      </c>
    </row>
    <row r="10" spans="1:9" hidden="1" outlineLevel="1" x14ac:dyDescent="0.25">
      <c r="A10" s="11"/>
      <c r="B10" s="25"/>
      <c r="C10" s="25"/>
      <c r="D10" s="25"/>
      <c r="E10" s="36"/>
      <c r="F10" s="32"/>
      <c r="G10" s="53"/>
      <c r="H10" s="32">
        <f t="shared" si="0"/>
        <v>0</v>
      </c>
      <c r="I10" s="32">
        <f t="shared" si="1"/>
        <v>0</v>
      </c>
    </row>
    <row r="11" spans="1:9" hidden="1" outlineLevel="1" x14ac:dyDescent="0.25">
      <c r="A11" s="11"/>
      <c r="B11" s="25"/>
      <c r="C11" s="25"/>
      <c r="D11" s="25"/>
      <c r="E11" s="36"/>
      <c r="F11" s="32"/>
      <c r="G11" s="53"/>
      <c r="H11" s="32">
        <f t="shared" si="0"/>
        <v>0</v>
      </c>
      <c r="I11" s="32">
        <f t="shared" si="1"/>
        <v>0</v>
      </c>
    </row>
    <row r="12" spans="1:9" hidden="1" outlineLevel="1" x14ac:dyDescent="0.25">
      <c r="A12" s="11"/>
      <c r="B12" s="25"/>
      <c r="C12" s="25"/>
      <c r="D12" s="25"/>
      <c r="E12" s="36"/>
      <c r="F12" s="32"/>
      <c r="G12" s="53"/>
      <c r="H12" s="32">
        <f t="shared" si="0"/>
        <v>0</v>
      </c>
      <c r="I12" s="32">
        <f t="shared" si="1"/>
        <v>0</v>
      </c>
    </row>
    <row r="13" spans="1:9" hidden="1" outlineLevel="1" x14ac:dyDescent="0.25">
      <c r="A13" s="11"/>
      <c r="B13" s="25"/>
      <c r="C13" s="25"/>
      <c r="D13" s="25"/>
      <c r="E13" s="36"/>
      <c r="F13" s="32"/>
      <c r="G13" s="53"/>
      <c r="H13" s="32">
        <f t="shared" si="0"/>
        <v>0</v>
      </c>
      <c r="I13" s="32">
        <f t="shared" si="1"/>
        <v>0</v>
      </c>
    </row>
    <row r="14" spans="1:9" hidden="1" outlineLevel="1" x14ac:dyDescent="0.25">
      <c r="A14" s="11"/>
      <c r="B14" s="25"/>
      <c r="C14" s="25"/>
      <c r="D14" s="25"/>
      <c r="E14" s="36"/>
      <c r="F14" s="32"/>
      <c r="G14" s="53"/>
      <c r="H14" s="32">
        <f t="shared" si="0"/>
        <v>0</v>
      </c>
      <c r="I14" s="32">
        <f t="shared" si="1"/>
        <v>0</v>
      </c>
    </row>
    <row r="15" spans="1:9" hidden="1" outlineLevel="1" x14ac:dyDescent="0.25">
      <c r="A15" s="11"/>
      <c r="B15" s="25"/>
      <c r="C15" s="25"/>
      <c r="D15" s="25"/>
      <c r="E15" s="36"/>
      <c r="F15" s="32"/>
      <c r="G15" s="53"/>
      <c r="H15" s="32">
        <f t="shared" si="0"/>
        <v>0</v>
      </c>
      <c r="I15" s="32">
        <f t="shared" si="1"/>
        <v>0</v>
      </c>
    </row>
    <row r="16" spans="1:9" hidden="1" outlineLevel="1" x14ac:dyDescent="0.25">
      <c r="A16" s="11"/>
      <c r="B16" s="25"/>
      <c r="C16" s="25"/>
      <c r="D16" s="25"/>
      <c r="E16" s="36"/>
      <c r="F16" s="32"/>
      <c r="G16" s="53"/>
      <c r="H16" s="32">
        <f t="shared" si="0"/>
        <v>0</v>
      </c>
      <c r="I16" s="32">
        <f t="shared" si="1"/>
        <v>0</v>
      </c>
    </row>
    <row r="17" spans="1:9" collapsed="1" x14ac:dyDescent="0.25">
      <c r="A17" s="21"/>
      <c r="B17" s="20"/>
      <c r="C17" s="20"/>
      <c r="D17" s="20"/>
      <c r="E17" s="22"/>
      <c r="F17" s="23"/>
      <c r="G17" s="22"/>
      <c r="H17" s="23"/>
      <c r="I17" s="23"/>
    </row>
    <row r="18" spans="1:9" x14ac:dyDescent="0.25">
      <c r="A18" s="10" t="s">
        <v>13</v>
      </c>
      <c r="E18" s="35"/>
      <c r="F18" s="24"/>
      <c r="G18" s="35"/>
      <c r="H18" s="24"/>
      <c r="I18" s="24"/>
    </row>
    <row r="19" spans="1:9" hidden="1" outlineLevel="1" x14ac:dyDescent="0.25">
      <c r="A19" s="11"/>
      <c r="B19" s="25"/>
      <c r="C19" s="25"/>
      <c r="D19" s="25"/>
      <c r="E19" s="36"/>
      <c r="F19" s="32"/>
      <c r="G19" s="53"/>
      <c r="H19" s="32">
        <f t="shared" ref="H19:H28" si="2">SUM(E19:G19)</f>
        <v>0</v>
      </c>
      <c r="I19" s="32">
        <f>IF(H19&gt;0,RANK(H19,H$19:H$28,0),0)</f>
        <v>0</v>
      </c>
    </row>
    <row r="20" spans="1:9" hidden="1" outlineLevel="1" x14ac:dyDescent="0.25">
      <c r="A20" s="11"/>
      <c r="B20" s="25"/>
      <c r="C20" s="25"/>
      <c r="D20" s="25"/>
      <c r="E20" s="36"/>
      <c r="F20" s="32"/>
      <c r="G20" s="53"/>
      <c r="H20" s="32">
        <f t="shared" si="2"/>
        <v>0</v>
      </c>
      <c r="I20" s="32">
        <f t="shared" ref="I20:I28" si="3">IF(H20&gt;0,RANK(H20,H$19:H$28,0),0)</f>
        <v>0</v>
      </c>
    </row>
    <row r="21" spans="1:9" hidden="1" outlineLevel="1" x14ac:dyDescent="0.25">
      <c r="A21" s="11"/>
      <c r="B21" s="25"/>
      <c r="C21" s="25"/>
      <c r="D21" s="25"/>
      <c r="E21" s="36"/>
      <c r="F21" s="32"/>
      <c r="G21" s="53"/>
      <c r="H21" s="32">
        <f t="shared" si="2"/>
        <v>0</v>
      </c>
      <c r="I21" s="32">
        <f t="shared" si="3"/>
        <v>0</v>
      </c>
    </row>
    <row r="22" spans="1:9" hidden="1" outlineLevel="1" x14ac:dyDescent="0.25">
      <c r="A22" s="11"/>
      <c r="B22" s="25"/>
      <c r="C22" s="25"/>
      <c r="D22" s="25"/>
      <c r="E22" s="36"/>
      <c r="F22" s="32"/>
      <c r="G22" s="53"/>
      <c r="H22" s="32">
        <f t="shared" si="2"/>
        <v>0</v>
      </c>
      <c r="I22" s="32">
        <f t="shared" si="3"/>
        <v>0</v>
      </c>
    </row>
    <row r="23" spans="1:9" hidden="1" outlineLevel="1" x14ac:dyDescent="0.25">
      <c r="A23" s="11"/>
      <c r="B23" s="25"/>
      <c r="C23" s="25"/>
      <c r="D23" s="25"/>
      <c r="E23" s="36"/>
      <c r="F23" s="32"/>
      <c r="G23" s="53"/>
      <c r="H23" s="32">
        <f t="shared" si="2"/>
        <v>0</v>
      </c>
      <c r="I23" s="32">
        <f t="shared" si="3"/>
        <v>0</v>
      </c>
    </row>
    <row r="24" spans="1:9" hidden="1" outlineLevel="1" x14ac:dyDescent="0.25">
      <c r="A24" s="11"/>
      <c r="B24" s="25"/>
      <c r="C24" s="25"/>
      <c r="D24" s="25"/>
      <c r="E24" s="36"/>
      <c r="F24" s="32"/>
      <c r="G24" s="53"/>
      <c r="H24" s="32">
        <f t="shared" si="2"/>
        <v>0</v>
      </c>
      <c r="I24" s="32">
        <f t="shared" si="3"/>
        <v>0</v>
      </c>
    </row>
    <row r="25" spans="1:9" hidden="1" outlineLevel="1" x14ac:dyDescent="0.25">
      <c r="A25" s="11"/>
      <c r="B25" s="25"/>
      <c r="C25" s="25"/>
      <c r="D25" s="25"/>
      <c r="E25" s="36"/>
      <c r="F25" s="32"/>
      <c r="G25" s="53"/>
      <c r="H25" s="32">
        <f t="shared" si="2"/>
        <v>0</v>
      </c>
      <c r="I25" s="32">
        <f t="shared" si="3"/>
        <v>0</v>
      </c>
    </row>
    <row r="26" spans="1:9" hidden="1" outlineLevel="1" x14ac:dyDescent="0.25">
      <c r="A26" s="11"/>
      <c r="B26" s="25"/>
      <c r="C26" s="25"/>
      <c r="D26" s="25"/>
      <c r="E26" s="36"/>
      <c r="F26" s="32"/>
      <c r="G26" s="53"/>
      <c r="H26" s="32">
        <f t="shared" si="2"/>
        <v>0</v>
      </c>
      <c r="I26" s="32">
        <f t="shared" si="3"/>
        <v>0</v>
      </c>
    </row>
    <row r="27" spans="1:9" hidden="1" outlineLevel="1" x14ac:dyDescent="0.25">
      <c r="A27" s="11"/>
      <c r="B27" s="25"/>
      <c r="C27" s="25"/>
      <c r="D27" s="25"/>
      <c r="E27" s="36"/>
      <c r="F27" s="32"/>
      <c r="G27" s="53"/>
      <c r="H27" s="32">
        <f t="shared" si="2"/>
        <v>0</v>
      </c>
      <c r="I27" s="32">
        <f t="shared" si="3"/>
        <v>0</v>
      </c>
    </row>
    <row r="28" spans="1:9" hidden="1" outlineLevel="1" x14ac:dyDescent="0.25">
      <c r="A28" s="11"/>
      <c r="B28" s="25"/>
      <c r="C28" s="25"/>
      <c r="D28" s="25"/>
      <c r="E28" s="36"/>
      <c r="F28" s="32"/>
      <c r="G28" s="53"/>
      <c r="H28" s="32">
        <f t="shared" si="2"/>
        <v>0</v>
      </c>
      <c r="I28" s="32">
        <f t="shared" si="3"/>
        <v>0</v>
      </c>
    </row>
    <row r="29" spans="1:9" collapsed="1" x14ac:dyDescent="0.25">
      <c r="A29" s="21"/>
      <c r="B29" s="20"/>
      <c r="C29" s="20"/>
      <c r="D29" s="20"/>
      <c r="E29" s="22"/>
      <c r="F29" s="23"/>
      <c r="G29" s="22"/>
      <c r="H29" s="23"/>
      <c r="I29" s="23"/>
    </row>
    <row r="30" spans="1:9" x14ac:dyDescent="0.25">
      <c r="A30" s="10" t="s">
        <v>14</v>
      </c>
      <c r="E30" s="35"/>
      <c r="F30" s="24"/>
      <c r="G30" s="35"/>
      <c r="H30" s="24"/>
      <c r="I30" s="24"/>
    </row>
    <row r="31" spans="1:9" x14ac:dyDescent="0.25">
      <c r="A31" s="11" t="s">
        <v>163</v>
      </c>
      <c r="B31" s="25">
        <f t="shared" ref="B31:B36" si="4">IF(C31&gt;0,RANK(C31,C$31:C$36,1),0)</f>
        <v>1</v>
      </c>
      <c r="C31" s="25">
        <f t="shared" ref="C31:C36" si="5">F31+H31-I31</f>
        <v>1</v>
      </c>
      <c r="D31" s="25">
        <f t="shared" ref="D31:D36" si="6">E31+G31</f>
        <v>72</v>
      </c>
      <c r="E31" s="36">
        <v>72</v>
      </c>
      <c r="F31" s="32">
        <f t="shared" ref="F31:F36" si="7">IF(E31&gt;0,RANK(E31,E$31:E$40,0),0)</f>
        <v>1</v>
      </c>
      <c r="G31" s="53"/>
      <c r="H31" s="55"/>
      <c r="I31" s="32"/>
    </row>
    <row r="32" spans="1:9" x14ac:dyDescent="0.25">
      <c r="A32" s="11" t="s">
        <v>199</v>
      </c>
      <c r="B32" s="25">
        <f t="shared" si="4"/>
        <v>2</v>
      </c>
      <c r="C32" s="25">
        <f t="shared" si="5"/>
        <v>2</v>
      </c>
      <c r="D32" s="25">
        <f t="shared" si="6"/>
        <v>70</v>
      </c>
      <c r="E32" s="36">
        <v>70</v>
      </c>
      <c r="F32" s="32">
        <f t="shared" si="7"/>
        <v>2</v>
      </c>
      <c r="G32" s="53"/>
      <c r="H32" s="55"/>
      <c r="I32" s="32"/>
    </row>
    <row r="33" spans="1:9" x14ac:dyDescent="0.25">
      <c r="A33" s="11" t="s">
        <v>113</v>
      </c>
      <c r="B33" s="25">
        <f t="shared" si="4"/>
        <v>3</v>
      </c>
      <c r="C33" s="25">
        <f t="shared" si="5"/>
        <v>3</v>
      </c>
      <c r="D33" s="25">
        <f t="shared" si="6"/>
        <v>68</v>
      </c>
      <c r="E33" s="36">
        <v>68</v>
      </c>
      <c r="F33" s="32">
        <f t="shared" si="7"/>
        <v>3</v>
      </c>
      <c r="G33" s="53"/>
      <c r="H33" s="55"/>
      <c r="I33" s="32"/>
    </row>
    <row r="34" spans="1:9" x14ac:dyDescent="0.25">
      <c r="A34" s="11" t="s">
        <v>117</v>
      </c>
      <c r="B34" s="25">
        <f t="shared" si="4"/>
        <v>4</v>
      </c>
      <c r="C34" s="25">
        <f t="shared" si="5"/>
        <v>4</v>
      </c>
      <c r="D34" s="25">
        <f t="shared" si="6"/>
        <v>64.8</v>
      </c>
      <c r="E34" s="36">
        <v>64.8</v>
      </c>
      <c r="F34" s="32">
        <f t="shared" si="7"/>
        <v>4</v>
      </c>
      <c r="G34" s="53"/>
      <c r="H34" s="55"/>
      <c r="I34" s="32"/>
    </row>
    <row r="35" spans="1:9" x14ac:dyDescent="0.25">
      <c r="A35" s="11" t="s">
        <v>115</v>
      </c>
      <c r="B35" s="25">
        <f t="shared" si="4"/>
        <v>5</v>
      </c>
      <c r="C35" s="25">
        <f t="shared" si="5"/>
        <v>5</v>
      </c>
      <c r="D35" s="25">
        <f t="shared" si="6"/>
        <v>63.5</v>
      </c>
      <c r="E35" s="36">
        <v>63.5</v>
      </c>
      <c r="F35" s="32">
        <f t="shared" si="7"/>
        <v>5</v>
      </c>
      <c r="G35" s="53"/>
      <c r="H35" s="55"/>
      <c r="I35" s="32"/>
    </row>
    <row r="36" spans="1:9" x14ac:dyDescent="0.25">
      <c r="A36" s="11" t="s">
        <v>162</v>
      </c>
      <c r="B36" s="25">
        <f t="shared" si="4"/>
        <v>6</v>
      </c>
      <c r="C36" s="25">
        <f t="shared" si="5"/>
        <v>6</v>
      </c>
      <c r="D36" s="25">
        <f t="shared" si="6"/>
        <v>60.5</v>
      </c>
      <c r="E36" s="36">
        <v>60.5</v>
      </c>
      <c r="F36" s="32">
        <f t="shared" si="7"/>
        <v>6</v>
      </c>
      <c r="G36" s="53"/>
      <c r="H36" s="55"/>
      <c r="I36" s="32"/>
    </row>
    <row r="37" spans="1:9" hidden="1" outlineLevel="1" x14ac:dyDescent="0.25">
      <c r="A37" s="11"/>
      <c r="B37" s="25"/>
      <c r="C37" s="25">
        <f t="shared" ref="C37:C40" si="8">F37+H37-I37</f>
        <v>0</v>
      </c>
      <c r="D37" s="25">
        <f t="shared" ref="D37:D40" si="9">E37+G37</f>
        <v>0</v>
      </c>
      <c r="E37" s="36"/>
      <c r="F37" s="32">
        <f t="shared" ref="F37:F40" si="10">IF(E37&gt;0,RANK(E37,E$31:E$40,0),0)</f>
        <v>0</v>
      </c>
      <c r="G37" s="53"/>
      <c r="H37" s="55"/>
      <c r="I37" s="32"/>
    </row>
    <row r="38" spans="1:9" hidden="1" outlineLevel="1" x14ac:dyDescent="0.25">
      <c r="A38" s="11"/>
      <c r="B38" s="25"/>
      <c r="C38" s="25">
        <f t="shared" si="8"/>
        <v>0</v>
      </c>
      <c r="D38" s="25">
        <f t="shared" si="9"/>
        <v>0</v>
      </c>
      <c r="E38" s="36"/>
      <c r="F38" s="32">
        <f t="shared" si="10"/>
        <v>0</v>
      </c>
      <c r="G38" s="53"/>
      <c r="H38" s="55"/>
      <c r="I38" s="32"/>
    </row>
    <row r="39" spans="1:9" hidden="1" outlineLevel="1" x14ac:dyDescent="0.25">
      <c r="A39" s="11"/>
      <c r="B39" s="25"/>
      <c r="C39" s="25">
        <f t="shared" si="8"/>
        <v>0</v>
      </c>
      <c r="D39" s="25">
        <f t="shared" si="9"/>
        <v>0</v>
      </c>
      <c r="E39" s="36"/>
      <c r="F39" s="32">
        <f t="shared" si="10"/>
        <v>0</v>
      </c>
      <c r="G39" s="53"/>
      <c r="H39" s="55"/>
      <c r="I39" s="32"/>
    </row>
    <row r="40" spans="1:9" hidden="1" outlineLevel="1" x14ac:dyDescent="0.25">
      <c r="A40" s="11"/>
      <c r="B40" s="25"/>
      <c r="C40" s="25">
        <f t="shared" si="8"/>
        <v>0</v>
      </c>
      <c r="D40" s="25">
        <f t="shared" si="9"/>
        <v>0</v>
      </c>
      <c r="E40" s="36"/>
      <c r="F40" s="32">
        <f t="shared" si="10"/>
        <v>0</v>
      </c>
      <c r="G40" s="53"/>
      <c r="H40" s="55"/>
      <c r="I40" s="32"/>
    </row>
    <row r="41" spans="1:9" collapsed="1" x14ac:dyDescent="0.25">
      <c r="A41" s="21"/>
      <c r="B41" s="20"/>
      <c r="C41" s="20"/>
      <c r="D41" s="20"/>
      <c r="E41" s="22"/>
      <c r="F41" s="23"/>
      <c r="G41" s="22"/>
      <c r="H41" s="23"/>
      <c r="I41" s="23"/>
    </row>
    <row r="42" spans="1:9" x14ac:dyDescent="0.25">
      <c r="A42" s="10" t="s">
        <v>15</v>
      </c>
      <c r="E42" s="35"/>
      <c r="F42" s="24"/>
      <c r="G42" s="35"/>
      <c r="H42" s="24"/>
      <c r="I42" s="24"/>
    </row>
    <row r="43" spans="1:9" hidden="1" outlineLevel="1" x14ac:dyDescent="0.25">
      <c r="A43" s="11"/>
      <c r="B43" s="25"/>
      <c r="C43" s="25"/>
      <c r="D43" s="25"/>
      <c r="E43" s="36"/>
      <c r="F43" s="32"/>
      <c r="G43" s="53"/>
      <c r="H43" s="32">
        <f t="shared" ref="H43:H52" si="11">SUM(E43:G43)</f>
        <v>0</v>
      </c>
      <c r="I43" s="32">
        <f>IF(H43&gt;0,RANK(H43,H$43:H$52,0),0)</f>
        <v>0</v>
      </c>
    </row>
    <row r="44" spans="1:9" hidden="1" outlineLevel="1" x14ac:dyDescent="0.25">
      <c r="A44" s="11"/>
      <c r="B44" s="25"/>
      <c r="C44" s="25"/>
      <c r="D44" s="25"/>
      <c r="E44" s="36"/>
      <c r="F44" s="32"/>
      <c r="G44" s="53"/>
      <c r="H44" s="32">
        <f t="shared" si="11"/>
        <v>0</v>
      </c>
      <c r="I44" s="32">
        <f t="shared" ref="I44:I52" si="12">IF(H44&gt;0,RANK(H44,H$43:H$52,0),0)</f>
        <v>0</v>
      </c>
    </row>
    <row r="45" spans="1:9" hidden="1" outlineLevel="1" x14ac:dyDescent="0.25">
      <c r="A45" s="11"/>
      <c r="B45" s="25"/>
      <c r="C45" s="25"/>
      <c r="D45" s="25"/>
      <c r="E45" s="36"/>
      <c r="F45" s="32"/>
      <c r="G45" s="53"/>
      <c r="H45" s="32">
        <f t="shared" si="11"/>
        <v>0</v>
      </c>
      <c r="I45" s="32">
        <f t="shared" si="12"/>
        <v>0</v>
      </c>
    </row>
    <row r="46" spans="1:9" hidden="1" outlineLevel="1" x14ac:dyDescent="0.25">
      <c r="A46" s="11"/>
      <c r="B46" s="25"/>
      <c r="C46" s="25"/>
      <c r="D46" s="25"/>
      <c r="E46" s="36"/>
      <c r="F46" s="32"/>
      <c r="G46" s="53"/>
      <c r="H46" s="32">
        <f t="shared" si="11"/>
        <v>0</v>
      </c>
      <c r="I46" s="32">
        <f t="shared" si="12"/>
        <v>0</v>
      </c>
    </row>
    <row r="47" spans="1:9" hidden="1" outlineLevel="1" x14ac:dyDescent="0.25">
      <c r="A47" s="11"/>
      <c r="B47" s="25"/>
      <c r="C47" s="25"/>
      <c r="D47" s="25"/>
      <c r="E47" s="36"/>
      <c r="F47" s="32"/>
      <c r="G47" s="53"/>
      <c r="H47" s="32">
        <f t="shared" si="11"/>
        <v>0</v>
      </c>
      <c r="I47" s="32">
        <f t="shared" si="12"/>
        <v>0</v>
      </c>
    </row>
    <row r="48" spans="1:9" hidden="1" outlineLevel="1" x14ac:dyDescent="0.25">
      <c r="A48" s="11"/>
      <c r="B48" s="25"/>
      <c r="C48" s="25"/>
      <c r="D48" s="25"/>
      <c r="E48" s="36"/>
      <c r="F48" s="32"/>
      <c r="G48" s="53"/>
      <c r="H48" s="32">
        <f t="shared" si="11"/>
        <v>0</v>
      </c>
      <c r="I48" s="32">
        <f t="shared" si="12"/>
        <v>0</v>
      </c>
    </row>
    <row r="49" spans="1:9" hidden="1" outlineLevel="1" x14ac:dyDescent="0.25">
      <c r="A49" s="11"/>
      <c r="B49" s="25"/>
      <c r="C49" s="25"/>
      <c r="D49" s="25"/>
      <c r="E49" s="36"/>
      <c r="F49" s="32"/>
      <c r="G49" s="53"/>
      <c r="H49" s="32">
        <f t="shared" si="11"/>
        <v>0</v>
      </c>
      <c r="I49" s="32">
        <f t="shared" si="12"/>
        <v>0</v>
      </c>
    </row>
    <row r="50" spans="1:9" hidden="1" outlineLevel="1" x14ac:dyDescent="0.25">
      <c r="A50" s="11"/>
      <c r="B50" s="25"/>
      <c r="C50" s="25"/>
      <c r="D50" s="25"/>
      <c r="E50" s="36"/>
      <c r="F50" s="32"/>
      <c r="G50" s="53"/>
      <c r="H50" s="32">
        <f t="shared" si="11"/>
        <v>0</v>
      </c>
      <c r="I50" s="32">
        <f t="shared" si="12"/>
        <v>0</v>
      </c>
    </row>
    <row r="51" spans="1:9" hidden="1" outlineLevel="1" x14ac:dyDescent="0.25">
      <c r="A51" s="11"/>
      <c r="B51" s="25"/>
      <c r="C51" s="25"/>
      <c r="D51" s="25"/>
      <c r="E51" s="36"/>
      <c r="F51" s="32"/>
      <c r="G51" s="53"/>
      <c r="H51" s="32">
        <f t="shared" si="11"/>
        <v>0</v>
      </c>
      <c r="I51" s="32">
        <f t="shared" si="12"/>
        <v>0</v>
      </c>
    </row>
    <row r="52" spans="1:9" hidden="1" outlineLevel="1" x14ac:dyDescent="0.25">
      <c r="A52" s="11"/>
      <c r="B52" s="25"/>
      <c r="C52" s="25"/>
      <c r="D52" s="25"/>
      <c r="E52" s="36"/>
      <c r="F52" s="32"/>
      <c r="G52" s="53"/>
      <c r="H52" s="32">
        <f t="shared" si="11"/>
        <v>0</v>
      </c>
      <c r="I52" s="32">
        <f t="shared" si="12"/>
        <v>0</v>
      </c>
    </row>
    <row r="53" spans="1:9" collapsed="1" x14ac:dyDescent="0.25">
      <c r="A53" s="21"/>
      <c r="B53" s="20"/>
      <c r="C53" s="20"/>
      <c r="D53" s="20"/>
      <c r="E53" s="22"/>
      <c r="F53" s="23"/>
      <c r="G53" s="22"/>
      <c r="H53" s="23"/>
      <c r="I53" s="23"/>
    </row>
    <row r="54" spans="1:9" x14ac:dyDescent="0.25">
      <c r="A54" s="10" t="s">
        <v>16</v>
      </c>
      <c r="E54" s="35"/>
      <c r="F54" s="24"/>
      <c r="G54" s="35"/>
      <c r="H54" s="24"/>
      <c r="I54" s="24"/>
    </row>
    <row r="55" spans="1:9" hidden="1" outlineLevel="1" x14ac:dyDescent="0.25">
      <c r="A55" s="11"/>
      <c r="B55" s="25"/>
      <c r="C55" s="25"/>
      <c r="D55" s="25"/>
      <c r="E55" s="36"/>
      <c r="F55" s="32"/>
      <c r="G55" s="53"/>
      <c r="H55" s="32">
        <f t="shared" ref="H55:H64" si="13">SUM(E55:G55)</f>
        <v>0</v>
      </c>
      <c r="I55" s="32">
        <f>IF(H55&gt;0,RANK(H55,H$55:H$64,0),0)</f>
        <v>0</v>
      </c>
    </row>
    <row r="56" spans="1:9" hidden="1" outlineLevel="1" x14ac:dyDescent="0.25">
      <c r="A56" s="11"/>
      <c r="B56" s="25"/>
      <c r="C56" s="25"/>
      <c r="D56" s="25"/>
      <c r="E56" s="36"/>
      <c r="F56" s="32"/>
      <c r="G56" s="53"/>
      <c r="H56" s="32">
        <f t="shared" si="13"/>
        <v>0</v>
      </c>
      <c r="I56" s="32">
        <f t="shared" ref="I56:I64" si="14">IF(H56&gt;0,RANK(H56,H$55:H$64,0),0)</f>
        <v>0</v>
      </c>
    </row>
    <row r="57" spans="1:9" hidden="1" outlineLevel="1" x14ac:dyDescent="0.25">
      <c r="A57" s="11"/>
      <c r="B57" s="25"/>
      <c r="C57" s="25"/>
      <c r="D57" s="25"/>
      <c r="E57" s="36"/>
      <c r="F57" s="32"/>
      <c r="G57" s="53"/>
      <c r="H57" s="32">
        <f t="shared" si="13"/>
        <v>0</v>
      </c>
      <c r="I57" s="32">
        <f t="shared" si="14"/>
        <v>0</v>
      </c>
    </row>
    <row r="58" spans="1:9" hidden="1" outlineLevel="1" x14ac:dyDescent="0.25">
      <c r="A58" s="11"/>
      <c r="B58" s="25"/>
      <c r="C58" s="25"/>
      <c r="D58" s="25"/>
      <c r="E58" s="36"/>
      <c r="F58" s="32"/>
      <c r="G58" s="53"/>
      <c r="H58" s="32">
        <f t="shared" si="13"/>
        <v>0</v>
      </c>
      <c r="I58" s="32">
        <f t="shared" si="14"/>
        <v>0</v>
      </c>
    </row>
    <row r="59" spans="1:9" hidden="1" outlineLevel="1" x14ac:dyDescent="0.25">
      <c r="A59" s="11"/>
      <c r="B59" s="25"/>
      <c r="C59" s="25"/>
      <c r="D59" s="25"/>
      <c r="E59" s="36"/>
      <c r="F59" s="32"/>
      <c r="G59" s="53"/>
      <c r="H59" s="32">
        <f t="shared" si="13"/>
        <v>0</v>
      </c>
      <c r="I59" s="32">
        <f t="shared" si="14"/>
        <v>0</v>
      </c>
    </row>
    <row r="60" spans="1:9" hidden="1" outlineLevel="1" x14ac:dyDescent="0.25">
      <c r="A60" s="11"/>
      <c r="B60" s="25"/>
      <c r="C60" s="25"/>
      <c r="D60" s="25"/>
      <c r="E60" s="36"/>
      <c r="F60" s="32"/>
      <c r="G60" s="53"/>
      <c r="H60" s="32">
        <f t="shared" si="13"/>
        <v>0</v>
      </c>
      <c r="I60" s="32">
        <f t="shared" si="14"/>
        <v>0</v>
      </c>
    </row>
    <row r="61" spans="1:9" hidden="1" outlineLevel="1" x14ac:dyDescent="0.25">
      <c r="A61" s="11"/>
      <c r="B61" s="25"/>
      <c r="C61" s="25"/>
      <c r="D61" s="25"/>
      <c r="E61" s="36"/>
      <c r="F61" s="32"/>
      <c r="G61" s="53"/>
      <c r="H61" s="32">
        <f t="shared" si="13"/>
        <v>0</v>
      </c>
      <c r="I61" s="32">
        <f t="shared" si="14"/>
        <v>0</v>
      </c>
    </row>
    <row r="62" spans="1:9" hidden="1" outlineLevel="1" x14ac:dyDescent="0.25">
      <c r="A62" s="11"/>
      <c r="B62" s="25"/>
      <c r="C62" s="25"/>
      <c r="D62" s="25"/>
      <c r="E62" s="36"/>
      <c r="F62" s="32"/>
      <c r="G62" s="53"/>
      <c r="H62" s="32">
        <f t="shared" si="13"/>
        <v>0</v>
      </c>
      <c r="I62" s="32">
        <f t="shared" si="14"/>
        <v>0</v>
      </c>
    </row>
    <row r="63" spans="1:9" hidden="1" outlineLevel="1" x14ac:dyDescent="0.25">
      <c r="A63" s="11"/>
      <c r="B63" s="25"/>
      <c r="C63" s="25"/>
      <c r="D63" s="25"/>
      <c r="E63" s="36"/>
      <c r="F63" s="32"/>
      <c r="G63" s="53"/>
      <c r="H63" s="32">
        <f t="shared" si="13"/>
        <v>0</v>
      </c>
      <c r="I63" s="32">
        <f t="shared" si="14"/>
        <v>0</v>
      </c>
    </row>
    <row r="64" spans="1:9" hidden="1" outlineLevel="1" x14ac:dyDescent="0.25">
      <c r="A64" s="11"/>
      <c r="B64" s="25"/>
      <c r="C64" s="25"/>
      <c r="D64" s="25"/>
      <c r="E64" s="36"/>
      <c r="F64" s="32"/>
      <c r="G64" s="53"/>
      <c r="H64" s="32">
        <f t="shared" si="13"/>
        <v>0</v>
      </c>
      <c r="I64" s="32">
        <f t="shared" si="14"/>
        <v>0</v>
      </c>
    </row>
    <row r="65" spans="1:9" collapsed="1" x14ac:dyDescent="0.25">
      <c r="A65" s="21"/>
      <c r="B65" s="20"/>
      <c r="C65" s="20"/>
      <c r="D65" s="20"/>
      <c r="E65" s="22"/>
      <c r="F65" s="23"/>
      <c r="G65" s="22"/>
      <c r="H65" s="23"/>
      <c r="I65" s="23"/>
    </row>
    <row r="66" spans="1:9" x14ac:dyDescent="0.25">
      <c r="A66" s="12" t="s">
        <v>17</v>
      </c>
      <c r="E66" s="35"/>
      <c r="F66" s="24"/>
      <c r="G66" s="35"/>
      <c r="H66" s="24"/>
      <c r="I66" s="24"/>
    </row>
    <row r="67" spans="1:9" hidden="1" outlineLevel="1" x14ac:dyDescent="0.25">
      <c r="A67" s="11"/>
      <c r="B67" s="25"/>
      <c r="C67" s="25"/>
      <c r="D67" s="25"/>
      <c r="E67" s="36"/>
      <c r="F67" s="32"/>
      <c r="G67" s="53"/>
      <c r="H67" s="32">
        <f t="shared" ref="H67:H76" si="15">SUM(E67:G67)</f>
        <v>0</v>
      </c>
      <c r="I67" s="32">
        <f>IF(H67&gt;0,RANK(H67,H$67:H$76,0),0)</f>
        <v>0</v>
      </c>
    </row>
    <row r="68" spans="1:9" hidden="1" outlineLevel="1" x14ac:dyDescent="0.25">
      <c r="A68" s="11"/>
      <c r="B68" s="25"/>
      <c r="C68" s="25"/>
      <c r="D68" s="25"/>
      <c r="E68" s="36"/>
      <c r="F68" s="32"/>
      <c r="G68" s="53"/>
      <c r="H68" s="32">
        <f t="shared" si="15"/>
        <v>0</v>
      </c>
      <c r="I68" s="32">
        <f t="shared" ref="I68:I76" si="16">IF(H68&gt;0,RANK(H68,H$67:H$76,0),0)</f>
        <v>0</v>
      </c>
    </row>
    <row r="69" spans="1:9" hidden="1" outlineLevel="1" x14ac:dyDescent="0.25">
      <c r="A69" s="11"/>
      <c r="B69" s="25"/>
      <c r="C69" s="25"/>
      <c r="D69" s="25"/>
      <c r="E69" s="36"/>
      <c r="F69" s="32"/>
      <c r="G69" s="53"/>
      <c r="H69" s="32">
        <f t="shared" si="15"/>
        <v>0</v>
      </c>
      <c r="I69" s="32">
        <f t="shared" si="16"/>
        <v>0</v>
      </c>
    </row>
    <row r="70" spans="1:9" hidden="1" outlineLevel="1" x14ac:dyDescent="0.25">
      <c r="A70" s="11"/>
      <c r="B70" s="25"/>
      <c r="C70" s="25"/>
      <c r="D70" s="25"/>
      <c r="E70" s="36"/>
      <c r="F70" s="32"/>
      <c r="G70" s="53"/>
      <c r="H70" s="32">
        <f t="shared" si="15"/>
        <v>0</v>
      </c>
      <c r="I70" s="32">
        <f t="shared" si="16"/>
        <v>0</v>
      </c>
    </row>
    <row r="71" spans="1:9" hidden="1" outlineLevel="1" x14ac:dyDescent="0.25">
      <c r="A71" s="11"/>
      <c r="B71" s="25"/>
      <c r="C71" s="25"/>
      <c r="D71" s="25"/>
      <c r="E71" s="36"/>
      <c r="F71" s="32"/>
      <c r="G71" s="53"/>
      <c r="H71" s="32">
        <f t="shared" si="15"/>
        <v>0</v>
      </c>
      <c r="I71" s="32">
        <f t="shared" si="16"/>
        <v>0</v>
      </c>
    </row>
    <row r="72" spans="1:9" hidden="1" outlineLevel="1" x14ac:dyDescent="0.25">
      <c r="A72" s="11"/>
      <c r="B72" s="25"/>
      <c r="C72" s="25"/>
      <c r="D72" s="25"/>
      <c r="E72" s="36"/>
      <c r="F72" s="32"/>
      <c r="G72" s="53"/>
      <c r="H72" s="32">
        <f t="shared" si="15"/>
        <v>0</v>
      </c>
      <c r="I72" s="32">
        <f t="shared" si="16"/>
        <v>0</v>
      </c>
    </row>
    <row r="73" spans="1:9" hidden="1" outlineLevel="1" x14ac:dyDescent="0.25">
      <c r="A73" s="11"/>
      <c r="B73" s="25"/>
      <c r="C73" s="25"/>
      <c r="D73" s="25"/>
      <c r="E73" s="36"/>
      <c r="F73" s="32"/>
      <c r="G73" s="53"/>
      <c r="H73" s="32">
        <f t="shared" si="15"/>
        <v>0</v>
      </c>
      <c r="I73" s="32">
        <f t="shared" si="16"/>
        <v>0</v>
      </c>
    </row>
    <row r="74" spans="1:9" hidden="1" outlineLevel="1" x14ac:dyDescent="0.25">
      <c r="A74" s="11"/>
      <c r="B74" s="25"/>
      <c r="C74" s="25"/>
      <c r="D74" s="25"/>
      <c r="E74" s="36"/>
      <c r="F74" s="32"/>
      <c r="G74" s="53"/>
      <c r="H74" s="32">
        <f t="shared" si="15"/>
        <v>0</v>
      </c>
      <c r="I74" s="32">
        <f t="shared" si="16"/>
        <v>0</v>
      </c>
    </row>
    <row r="75" spans="1:9" hidden="1" outlineLevel="1" x14ac:dyDescent="0.25">
      <c r="A75" s="11"/>
      <c r="B75" s="25"/>
      <c r="C75" s="25"/>
      <c r="D75" s="25"/>
      <c r="E75" s="36"/>
      <c r="F75" s="32"/>
      <c r="G75" s="53"/>
      <c r="H75" s="32">
        <f t="shared" si="15"/>
        <v>0</v>
      </c>
      <c r="I75" s="32">
        <f t="shared" si="16"/>
        <v>0</v>
      </c>
    </row>
    <row r="76" spans="1:9" hidden="1" outlineLevel="1" x14ac:dyDescent="0.25">
      <c r="A76" s="11"/>
      <c r="B76" s="25"/>
      <c r="C76" s="25"/>
      <c r="D76" s="25"/>
      <c r="E76" s="36"/>
      <c r="F76" s="32"/>
      <c r="G76" s="53"/>
      <c r="H76" s="32">
        <f t="shared" si="15"/>
        <v>0</v>
      </c>
      <c r="I76" s="32">
        <f t="shared" si="16"/>
        <v>0</v>
      </c>
    </row>
    <row r="77" spans="1:9" collapsed="1" x14ac:dyDescent="0.25">
      <c r="A77" s="21"/>
      <c r="B77" s="20"/>
      <c r="C77" s="20"/>
      <c r="D77" s="20"/>
      <c r="E77" s="22"/>
      <c r="F77" s="23"/>
      <c r="G77" s="22"/>
      <c r="H77" s="23"/>
      <c r="I77" s="23"/>
    </row>
    <row r="78" spans="1:9" x14ac:dyDescent="0.25">
      <c r="A78" s="10" t="s">
        <v>18</v>
      </c>
      <c r="E78" s="35"/>
      <c r="F78" s="24"/>
      <c r="G78" s="35"/>
      <c r="H78" s="24"/>
      <c r="I78" s="24"/>
    </row>
    <row r="79" spans="1:9" x14ac:dyDescent="0.25">
      <c r="A79" s="11" t="s">
        <v>124</v>
      </c>
      <c r="B79" s="25">
        <f>IF(C79&gt;0,RANK(C79,C$79,1),0)</f>
        <v>1</v>
      </c>
      <c r="C79" s="25">
        <f>F79+H79-I79</f>
        <v>1</v>
      </c>
      <c r="D79" s="25">
        <f>E79+G79</f>
        <v>68.900000000000006</v>
      </c>
      <c r="E79" s="36">
        <v>68.900000000000006</v>
      </c>
      <c r="F79" s="32">
        <f>IF(E79&gt;0,RANK(E79,E$79:E$88,0),0)</f>
        <v>1</v>
      </c>
      <c r="G79" s="53"/>
      <c r="H79" s="55">
        <f>IF(G79&gt;0,RANK(G79,G$79:G$88,0),0)</f>
        <v>0</v>
      </c>
      <c r="I79" s="32"/>
    </row>
    <row r="80" spans="1:9" hidden="1" outlineLevel="1" x14ac:dyDescent="0.25">
      <c r="A80" s="11"/>
      <c r="B80" s="25"/>
      <c r="C80" s="25">
        <f t="shared" ref="C80:C88" si="17">F80+H80-I80</f>
        <v>0</v>
      </c>
      <c r="D80" s="25">
        <f t="shared" ref="D80:D88" si="18">E80+G80</f>
        <v>0</v>
      </c>
      <c r="E80" s="36"/>
      <c r="F80" s="32">
        <f t="shared" ref="F80:F88" si="19">IF(E80&gt;0,RANK(E80,E$79:E$88,0),0)</f>
        <v>0</v>
      </c>
      <c r="G80" s="53"/>
      <c r="H80" s="55">
        <f t="shared" ref="H80:H88" si="20">IF(G80&gt;0,RANK(G80,G$79:G$88,0),0)</f>
        <v>0</v>
      </c>
      <c r="I80" s="32"/>
    </row>
    <row r="81" spans="1:9" hidden="1" outlineLevel="1" x14ac:dyDescent="0.25">
      <c r="A81" s="11"/>
      <c r="B81" s="25"/>
      <c r="C81" s="25">
        <f t="shared" si="17"/>
        <v>0</v>
      </c>
      <c r="D81" s="25">
        <f t="shared" si="18"/>
        <v>0</v>
      </c>
      <c r="E81" s="36"/>
      <c r="F81" s="32">
        <f t="shared" si="19"/>
        <v>0</v>
      </c>
      <c r="G81" s="53"/>
      <c r="H81" s="55">
        <f t="shared" si="20"/>
        <v>0</v>
      </c>
      <c r="I81" s="32"/>
    </row>
    <row r="82" spans="1:9" hidden="1" outlineLevel="1" x14ac:dyDescent="0.25">
      <c r="A82" s="11"/>
      <c r="B82" s="25"/>
      <c r="C82" s="25">
        <f t="shared" si="17"/>
        <v>0</v>
      </c>
      <c r="D82" s="25">
        <f t="shared" si="18"/>
        <v>0</v>
      </c>
      <c r="E82" s="36"/>
      <c r="F82" s="32">
        <f t="shared" si="19"/>
        <v>0</v>
      </c>
      <c r="G82" s="53"/>
      <c r="H82" s="55">
        <f t="shared" si="20"/>
        <v>0</v>
      </c>
      <c r="I82" s="32"/>
    </row>
    <row r="83" spans="1:9" hidden="1" outlineLevel="1" x14ac:dyDescent="0.25">
      <c r="A83" s="11"/>
      <c r="B83" s="25"/>
      <c r="C83" s="25">
        <f t="shared" si="17"/>
        <v>0</v>
      </c>
      <c r="D83" s="25">
        <f t="shared" si="18"/>
        <v>0</v>
      </c>
      <c r="E83" s="36"/>
      <c r="F83" s="32">
        <f t="shared" si="19"/>
        <v>0</v>
      </c>
      <c r="G83" s="53"/>
      <c r="H83" s="55">
        <f t="shared" si="20"/>
        <v>0</v>
      </c>
      <c r="I83" s="32"/>
    </row>
    <row r="84" spans="1:9" hidden="1" outlineLevel="1" x14ac:dyDescent="0.25">
      <c r="A84" s="11"/>
      <c r="B84" s="25"/>
      <c r="C84" s="25">
        <f t="shared" si="17"/>
        <v>0</v>
      </c>
      <c r="D84" s="25">
        <f t="shared" si="18"/>
        <v>0</v>
      </c>
      <c r="E84" s="36"/>
      <c r="F84" s="32">
        <f t="shared" si="19"/>
        <v>0</v>
      </c>
      <c r="G84" s="53"/>
      <c r="H84" s="55">
        <f t="shared" si="20"/>
        <v>0</v>
      </c>
      <c r="I84" s="32"/>
    </row>
    <row r="85" spans="1:9" hidden="1" outlineLevel="1" x14ac:dyDescent="0.25">
      <c r="A85" s="11"/>
      <c r="B85" s="25"/>
      <c r="C85" s="25">
        <f t="shared" si="17"/>
        <v>0</v>
      </c>
      <c r="D85" s="25">
        <f t="shared" si="18"/>
        <v>0</v>
      </c>
      <c r="E85" s="36"/>
      <c r="F85" s="32">
        <f t="shared" si="19"/>
        <v>0</v>
      </c>
      <c r="G85" s="53"/>
      <c r="H85" s="55">
        <f t="shared" si="20"/>
        <v>0</v>
      </c>
      <c r="I85" s="32"/>
    </row>
    <row r="86" spans="1:9" hidden="1" outlineLevel="1" x14ac:dyDescent="0.25">
      <c r="A86" s="11"/>
      <c r="B86" s="25"/>
      <c r="C86" s="25">
        <f t="shared" si="17"/>
        <v>0</v>
      </c>
      <c r="D86" s="25">
        <f t="shared" si="18"/>
        <v>0</v>
      </c>
      <c r="E86" s="36"/>
      <c r="F86" s="32">
        <f t="shared" si="19"/>
        <v>0</v>
      </c>
      <c r="G86" s="53"/>
      <c r="H86" s="55">
        <f t="shared" si="20"/>
        <v>0</v>
      </c>
      <c r="I86" s="32"/>
    </row>
    <row r="87" spans="1:9" hidden="1" outlineLevel="1" x14ac:dyDescent="0.25">
      <c r="A87" s="11"/>
      <c r="B87" s="25"/>
      <c r="C87" s="25">
        <f t="shared" si="17"/>
        <v>0</v>
      </c>
      <c r="D87" s="25">
        <f t="shared" si="18"/>
        <v>0</v>
      </c>
      <c r="E87" s="36"/>
      <c r="F87" s="32">
        <f t="shared" si="19"/>
        <v>0</v>
      </c>
      <c r="G87" s="53"/>
      <c r="H87" s="55">
        <f t="shared" si="20"/>
        <v>0</v>
      </c>
      <c r="I87" s="32"/>
    </row>
    <row r="88" spans="1:9" hidden="1" outlineLevel="1" x14ac:dyDescent="0.25">
      <c r="A88" s="11"/>
      <c r="B88" s="25"/>
      <c r="C88" s="25">
        <f t="shared" si="17"/>
        <v>0</v>
      </c>
      <c r="D88" s="25">
        <f t="shared" si="18"/>
        <v>0</v>
      </c>
      <c r="E88" s="36"/>
      <c r="F88" s="32">
        <f t="shared" si="19"/>
        <v>0</v>
      </c>
      <c r="G88" s="53"/>
      <c r="H88" s="55">
        <f t="shared" si="20"/>
        <v>0</v>
      </c>
      <c r="I88" s="32"/>
    </row>
    <row r="89" spans="1:9" collapsed="1" x14ac:dyDescent="0.25">
      <c r="A89" s="21"/>
      <c r="B89" s="20"/>
      <c r="C89" s="20"/>
      <c r="D89" s="20"/>
      <c r="E89" s="22"/>
      <c r="F89" s="23"/>
      <c r="G89" s="22"/>
      <c r="H89" s="23"/>
      <c r="I89" s="23"/>
    </row>
    <row r="90" spans="1:9" x14ac:dyDescent="0.25">
      <c r="A90" s="10" t="s">
        <v>19</v>
      </c>
      <c r="E90" s="35"/>
      <c r="F90" s="24"/>
      <c r="G90" s="35"/>
      <c r="H90" s="24"/>
      <c r="I90" s="24"/>
    </row>
    <row r="91" spans="1:9" hidden="1" outlineLevel="1" x14ac:dyDescent="0.25">
      <c r="A91" s="11"/>
      <c r="B91" s="25">
        <f>IF(C91&gt;0,RANK(C91,C$91:C$93,1),0)</f>
        <v>0</v>
      </c>
      <c r="C91" s="25">
        <f>F91+H91-I91</f>
        <v>0</v>
      </c>
      <c r="D91" s="25">
        <f>E91+G91</f>
        <v>0</v>
      </c>
      <c r="E91" s="36"/>
      <c r="F91" s="32">
        <f>IF(E91&gt;0,RANK(E91,E$91:E$99,0),0)</f>
        <v>0</v>
      </c>
      <c r="G91" s="53"/>
      <c r="H91" s="55"/>
      <c r="I91" s="32"/>
    </row>
    <row r="92" spans="1:9" hidden="1" outlineLevel="1" x14ac:dyDescent="0.25">
      <c r="A92" s="11"/>
      <c r="B92" s="25"/>
      <c r="C92" s="25"/>
      <c r="D92" s="25"/>
      <c r="E92" s="36"/>
      <c r="F92" s="32"/>
      <c r="G92" s="53"/>
      <c r="H92" s="32"/>
      <c r="I92" s="32"/>
    </row>
    <row r="93" spans="1:9" hidden="1" outlineLevel="1" x14ac:dyDescent="0.25">
      <c r="A93" s="11"/>
      <c r="B93" s="25"/>
      <c r="C93" s="25"/>
      <c r="D93" s="25"/>
      <c r="E93" s="36"/>
      <c r="F93" s="32"/>
      <c r="G93" s="53"/>
      <c r="H93" s="32"/>
      <c r="I93" s="32"/>
    </row>
    <row r="94" spans="1:9" hidden="1" outlineLevel="1" x14ac:dyDescent="0.25">
      <c r="A94" s="11"/>
      <c r="B94" s="25"/>
      <c r="C94" s="25"/>
      <c r="D94" s="25"/>
      <c r="E94" s="36"/>
      <c r="F94" s="32"/>
      <c r="G94" s="53"/>
      <c r="H94" s="32"/>
      <c r="I94" s="32"/>
    </row>
    <row r="95" spans="1:9" hidden="1" outlineLevel="1" x14ac:dyDescent="0.25">
      <c r="A95" s="11"/>
      <c r="B95" s="25"/>
      <c r="C95" s="25"/>
      <c r="D95" s="25"/>
      <c r="E95" s="36"/>
      <c r="F95" s="32"/>
      <c r="G95" s="53"/>
      <c r="H95" s="32"/>
      <c r="I95" s="32"/>
    </row>
    <row r="96" spans="1:9" hidden="1" outlineLevel="1" x14ac:dyDescent="0.25">
      <c r="A96" s="11"/>
      <c r="B96" s="25"/>
      <c r="C96" s="25"/>
      <c r="D96" s="25"/>
      <c r="E96" s="36"/>
      <c r="F96" s="32"/>
      <c r="G96" s="53"/>
      <c r="H96" s="32"/>
      <c r="I96" s="32"/>
    </row>
    <row r="97" spans="1:9" hidden="1" outlineLevel="1" x14ac:dyDescent="0.25">
      <c r="A97" s="11"/>
      <c r="B97" s="25"/>
      <c r="C97" s="25"/>
      <c r="D97" s="25"/>
      <c r="E97" s="36"/>
      <c r="F97" s="32"/>
      <c r="G97" s="53"/>
      <c r="H97" s="32"/>
      <c r="I97" s="32"/>
    </row>
    <row r="98" spans="1:9" hidden="1" outlineLevel="1" x14ac:dyDescent="0.25">
      <c r="A98" s="11"/>
      <c r="B98" s="25"/>
      <c r="C98" s="25"/>
      <c r="D98" s="25"/>
      <c r="E98" s="36"/>
      <c r="F98" s="32"/>
      <c r="G98" s="53"/>
      <c r="H98" s="32"/>
      <c r="I98" s="32"/>
    </row>
    <row r="99" spans="1:9" hidden="1" outlineLevel="1" x14ac:dyDescent="0.25">
      <c r="A99" s="11"/>
      <c r="B99" s="25"/>
      <c r="C99" s="25"/>
      <c r="D99" s="25"/>
      <c r="E99" s="36"/>
      <c r="F99" s="32"/>
      <c r="G99" s="53"/>
      <c r="H99" s="32"/>
      <c r="I99" s="32"/>
    </row>
    <row r="100" spans="1:9" hidden="1" outlineLevel="1" x14ac:dyDescent="0.25">
      <c r="A100" s="11"/>
      <c r="B100" s="25"/>
      <c r="C100" s="25"/>
      <c r="D100" s="25"/>
      <c r="E100" s="36"/>
      <c r="F100" s="32"/>
      <c r="G100" s="53"/>
      <c r="H100" s="32"/>
      <c r="I100" s="32"/>
    </row>
    <row r="101" spans="1:9" collapsed="1" x14ac:dyDescent="0.25">
      <c r="A101" s="21"/>
      <c r="B101" s="20"/>
      <c r="C101" s="20"/>
      <c r="D101" s="20"/>
      <c r="E101" s="22"/>
      <c r="F101" s="23"/>
      <c r="G101" s="22"/>
      <c r="H101" s="23"/>
      <c r="I101" s="23"/>
    </row>
    <row r="102" spans="1:9" x14ac:dyDescent="0.25">
      <c r="A102" s="10" t="s">
        <v>20</v>
      </c>
      <c r="E102" s="35"/>
      <c r="F102" s="24"/>
      <c r="G102" s="35"/>
      <c r="H102" s="24"/>
      <c r="I102" s="24"/>
    </row>
    <row r="103" spans="1:9" x14ac:dyDescent="0.25">
      <c r="A103" s="11" t="s">
        <v>167</v>
      </c>
      <c r="B103" s="25">
        <f>IF(C103&gt;0,RANK(C103,C$103,1),0)</f>
        <v>1</v>
      </c>
      <c r="C103" s="25">
        <f>F103+H103-I103</f>
        <v>1</v>
      </c>
      <c r="D103" s="25">
        <f>E103+G103</f>
        <v>74</v>
      </c>
      <c r="E103" s="41">
        <v>74</v>
      </c>
      <c r="F103" s="32">
        <f>IF(E103&gt;0,RANK(E103,E$103:E$112,0),0)</f>
        <v>1</v>
      </c>
      <c r="G103" s="53"/>
      <c r="H103" s="55">
        <f>IF(G103&gt;0,RANK(G103,G$103:G$112,0),0)</f>
        <v>0</v>
      </c>
      <c r="I103" s="32"/>
    </row>
    <row r="104" spans="1:9" hidden="1" outlineLevel="1" x14ac:dyDescent="0.25">
      <c r="A104" s="11"/>
      <c r="B104" s="25"/>
      <c r="C104" s="25">
        <f>F104+H104-I104</f>
        <v>0</v>
      </c>
      <c r="D104" s="25">
        <f>E104+G104</f>
        <v>0</v>
      </c>
      <c r="E104" s="41"/>
      <c r="F104" s="32">
        <f>IF(E104&gt;0,RANK(E104,E$103:E$112,0),0)</f>
        <v>0</v>
      </c>
      <c r="G104" s="53"/>
      <c r="H104" s="55">
        <f>IF(G104&gt;0,RANK(G104,G$103:G$112,0),0)</f>
        <v>0</v>
      </c>
      <c r="I104" s="32"/>
    </row>
    <row r="105" spans="1:9" hidden="1" outlineLevel="1" x14ac:dyDescent="0.25">
      <c r="A105" s="11"/>
      <c r="B105" s="25"/>
      <c r="C105" s="25">
        <f t="shared" ref="C105:C112" si="21">F105+H105-I105</f>
        <v>0</v>
      </c>
      <c r="D105" s="25">
        <f t="shared" ref="D105:D112" si="22">E105+G105</f>
        <v>0</v>
      </c>
      <c r="E105" s="41"/>
      <c r="F105" s="32">
        <f t="shared" ref="F105:F112" si="23">IF(E105&gt;0,RANK(E105,E$103:E$112,0),0)</f>
        <v>0</v>
      </c>
      <c r="G105" s="53"/>
      <c r="H105" s="55">
        <f t="shared" ref="H105:H112" si="24">IF(G105&gt;0,RANK(G105,G$103:G$112,0),0)</f>
        <v>0</v>
      </c>
      <c r="I105" s="32"/>
    </row>
    <row r="106" spans="1:9" hidden="1" outlineLevel="1" x14ac:dyDescent="0.25">
      <c r="A106" s="11"/>
      <c r="B106" s="25"/>
      <c r="C106" s="25">
        <f t="shared" si="21"/>
        <v>0</v>
      </c>
      <c r="D106" s="25">
        <f t="shared" si="22"/>
        <v>0</v>
      </c>
      <c r="E106" s="41"/>
      <c r="F106" s="32">
        <f t="shared" si="23"/>
        <v>0</v>
      </c>
      <c r="G106" s="53"/>
      <c r="H106" s="55">
        <f t="shared" si="24"/>
        <v>0</v>
      </c>
      <c r="I106" s="32"/>
    </row>
    <row r="107" spans="1:9" hidden="1" outlineLevel="1" x14ac:dyDescent="0.25">
      <c r="A107" s="11"/>
      <c r="B107" s="25"/>
      <c r="C107" s="25">
        <f t="shared" si="21"/>
        <v>0</v>
      </c>
      <c r="D107" s="25">
        <f t="shared" si="22"/>
        <v>0</v>
      </c>
      <c r="E107" s="41"/>
      <c r="F107" s="32">
        <f t="shared" si="23"/>
        <v>0</v>
      </c>
      <c r="G107" s="53"/>
      <c r="H107" s="55">
        <f t="shared" si="24"/>
        <v>0</v>
      </c>
      <c r="I107" s="32"/>
    </row>
    <row r="108" spans="1:9" hidden="1" outlineLevel="1" x14ac:dyDescent="0.25">
      <c r="A108" s="11"/>
      <c r="B108" s="25"/>
      <c r="C108" s="25">
        <f t="shared" si="21"/>
        <v>0</v>
      </c>
      <c r="D108" s="25">
        <f t="shared" si="22"/>
        <v>0</v>
      </c>
      <c r="E108" s="41"/>
      <c r="F108" s="32">
        <f t="shared" si="23"/>
        <v>0</v>
      </c>
      <c r="G108" s="53"/>
      <c r="H108" s="55">
        <f t="shared" si="24"/>
        <v>0</v>
      </c>
      <c r="I108" s="32"/>
    </row>
    <row r="109" spans="1:9" hidden="1" outlineLevel="1" x14ac:dyDescent="0.25">
      <c r="A109" s="11"/>
      <c r="B109" s="25"/>
      <c r="C109" s="25">
        <f t="shared" si="21"/>
        <v>0</v>
      </c>
      <c r="D109" s="25">
        <f t="shared" si="22"/>
        <v>0</v>
      </c>
      <c r="E109" s="41"/>
      <c r="F109" s="32">
        <f t="shared" si="23"/>
        <v>0</v>
      </c>
      <c r="G109" s="53"/>
      <c r="H109" s="55">
        <f t="shared" si="24"/>
        <v>0</v>
      </c>
      <c r="I109" s="32"/>
    </row>
    <row r="110" spans="1:9" hidden="1" outlineLevel="1" x14ac:dyDescent="0.25">
      <c r="A110" s="11"/>
      <c r="B110" s="25"/>
      <c r="C110" s="25">
        <f t="shared" si="21"/>
        <v>0</v>
      </c>
      <c r="D110" s="25">
        <f t="shared" si="22"/>
        <v>0</v>
      </c>
      <c r="E110" s="41"/>
      <c r="F110" s="32">
        <f t="shared" si="23"/>
        <v>0</v>
      </c>
      <c r="G110" s="53"/>
      <c r="H110" s="55">
        <f t="shared" si="24"/>
        <v>0</v>
      </c>
      <c r="I110" s="32"/>
    </row>
    <row r="111" spans="1:9" hidden="1" outlineLevel="1" x14ac:dyDescent="0.25">
      <c r="A111" s="11"/>
      <c r="B111" s="25"/>
      <c r="C111" s="25">
        <f t="shared" si="21"/>
        <v>0</v>
      </c>
      <c r="D111" s="25">
        <f t="shared" si="22"/>
        <v>0</v>
      </c>
      <c r="E111" s="41"/>
      <c r="F111" s="32">
        <f t="shared" si="23"/>
        <v>0</v>
      </c>
      <c r="G111" s="53"/>
      <c r="H111" s="55">
        <f t="shared" si="24"/>
        <v>0</v>
      </c>
      <c r="I111" s="32"/>
    </row>
    <row r="112" spans="1:9" hidden="1" outlineLevel="1" x14ac:dyDescent="0.25">
      <c r="A112" s="11"/>
      <c r="B112" s="25"/>
      <c r="C112" s="25">
        <f t="shared" si="21"/>
        <v>0</v>
      </c>
      <c r="D112" s="25">
        <f t="shared" si="22"/>
        <v>0</v>
      </c>
      <c r="E112" s="41"/>
      <c r="F112" s="32">
        <f t="shared" si="23"/>
        <v>0</v>
      </c>
      <c r="G112" s="53"/>
      <c r="H112" s="55">
        <f t="shared" si="24"/>
        <v>0</v>
      </c>
      <c r="I112" s="32"/>
    </row>
    <row r="113" spans="1:9" collapsed="1" x14ac:dyDescent="0.25">
      <c r="A113" s="21"/>
      <c r="B113" s="20"/>
      <c r="C113" s="20"/>
      <c r="D113" s="20"/>
      <c r="E113" s="22"/>
      <c r="F113" s="23"/>
      <c r="G113" s="22"/>
      <c r="H113" s="23"/>
      <c r="I113" s="23"/>
    </row>
    <row r="114" spans="1:9" x14ac:dyDescent="0.25">
      <c r="A114" s="10" t="s">
        <v>21</v>
      </c>
      <c r="E114" s="35"/>
      <c r="F114" s="24"/>
      <c r="G114" s="35"/>
      <c r="H114" s="24"/>
      <c r="I114" s="24"/>
    </row>
    <row r="115" spans="1:9" x14ac:dyDescent="0.25">
      <c r="A115" s="11" t="s">
        <v>166</v>
      </c>
      <c r="B115" s="25">
        <f>IF(C115&gt;0,RANK(C115,C$115,1),0)</f>
        <v>1</v>
      </c>
      <c r="C115" s="25">
        <f>F115+H115-I115</f>
        <v>1</v>
      </c>
      <c r="D115" s="25">
        <f>E115+G115</f>
        <v>62.5</v>
      </c>
      <c r="E115" s="41">
        <v>62.5</v>
      </c>
      <c r="F115" s="32">
        <f>IF(E115&gt;0,RANK(E115,E$115:E$124,0),0)</f>
        <v>1</v>
      </c>
      <c r="G115" s="53"/>
      <c r="H115" s="55">
        <f>IF(G115&gt;0,RANK(G115,G$115:G$124,0),0)</f>
        <v>0</v>
      </c>
      <c r="I115" s="32"/>
    </row>
    <row r="116" spans="1:9" hidden="1" outlineLevel="1" x14ac:dyDescent="0.25">
      <c r="A116" s="11"/>
      <c r="B116" s="25"/>
      <c r="C116" s="25">
        <f t="shared" ref="C116:C124" si="25">F116+H116-I116</f>
        <v>0</v>
      </c>
      <c r="D116" s="25">
        <f t="shared" ref="D116:D124" si="26">E116+G116</f>
        <v>0</v>
      </c>
      <c r="E116" s="41"/>
      <c r="F116" s="32">
        <f t="shared" ref="F116:F124" si="27">IF(E116&gt;0,RANK(E116,E$115:E$124,0),0)</f>
        <v>0</v>
      </c>
      <c r="G116" s="53"/>
      <c r="H116" s="55">
        <f t="shared" ref="H116:H124" si="28">IF(G116&gt;0,RANK(G116,G$115:G$124,0),0)</f>
        <v>0</v>
      </c>
      <c r="I116" s="32"/>
    </row>
    <row r="117" spans="1:9" hidden="1" outlineLevel="1" x14ac:dyDescent="0.25">
      <c r="A117" s="11"/>
      <c r="B117" s="25"/>
      <c r="C117" s="25">
        <f t="shared" si="25"/>
        <v>0</v>
      </c>
      <c r="D117" s="25">
        <f t="shared" si="26"/>
        <v>0</v>
      </c>
      <c r="E117" s="41"/>
      <c r="F117" s="32">
        <f t="shared" si="27"/>
        <v>0</v>
      </c>
      <c r="G117" s="53"/>
      <c r="H117" s="55">
        <f t="shared" si="28"/>
        <v>0</v>
      </c>
      <c r="I117" s="32"/>
    </row>
    <row r="118" spans="1:9" hidden="1" outlineLevel="1" x14ac:dyDescent="0.25">
      <c r="A118" s="11"/>
      <c r="B118" s="25"/>
      <c r="C118" s="25">
        <f t="shared" si="25"/>
        <v>0</v>
      </c>
      <c r="D118" s="25">
        <f t="shared" si="26"/>
        <v>0</v>
      </c>
      <c r="E118" s="41"/>
      <c r="F118" s="32">
        <f t="shared" si="27"/>
        <v>0</v>
      </c>
      <c r="G118" s="53"/>
      <c r="H118" s="55">
        <f t="shared" si="28"/>
        <v>0</v>
      </c>
      <c r="I118" s="32"/>
    </row>
    <row r="119" spans="1:9" hidden="1" outlineLevel="1" x14ac:dyDescent="0.25">
      <c r="A119" s="11"/>
      <c r="B119" s="25"/>
      <c r="C119" s="25">
        <f t="shared" si="25"/>
        <v>0</v>
      </c>
      <c r="D119" s="25">
        <f t="shared" si="26"/>
        <v>0</v>
      </c>
      <c r="E119" s="41"/>
      <c r="F119" s="32">
        <f t="shared" si="27"/>
        <v>0</v>
      </c>
      <c r="G119" s="53"/>
      <c r="H119" s="55">
        <f t="shared" si="28"/>
        <v>0</v>
      </c>
      <c r="I119" s="32"/>
    </row>
    <row r="120" spans="1:9" hidden="1" outlineLevel="1" x14ac:dyDescent="0.25">
      <c r="A120" s="11"/>
      <c r="B120" s="25"/>
      <c r="C120" s="25">
        <f t="shared" si="25"/>
        <v>0</v>
      </c>
      <c r="D120" s="25">
        <f t="shared" si="26"/>
        <v>0</v>
      </c>
      <c r="E120" s="41"/>
      <c r="F120" s="32">
        <f t="shared" si="27"/>
        <v>0</v>
      </c>
      <c r="G120" s="53"/>
      <c r="H120" s="55">
        <f t="shared" si="28"/>
        <v>0</v>
      </c>
      <c r="I120" s="32"/>
    </row>
    <row r="121" spans="1:9" hidden="1" outlineLevel="1" x14ac:dyDescent="0.25">
      <c r="A121" s="11"/>
      <c r="B121" s="25"/>
      <c r="C121" s="25">
        <f t="shared" si="25"/>
        <v>0</v>
      </c>
      <c r="D121" s="25">
        <f t="shared" si="26"/>
        <v>0</v>
      </c>
      <c r="E121" s="41"/>
      <c r="F121" s="32">
        <f t="shared" si="27"/>
        <v>0</v>
      </c>
      <c r="G121" s="53"/>
      <c r="H121" s="55">
        <f t="shared" si="28"/>
        <v>0</v>
      </c>
      <c r="I121" s="32"/>
    </row>
    <row r="122" spans="1:9" hidden="1" outlineLevel="1" x14ac:dyDescent="0.25">
      <c r="A122" s="11"/>
      <c r="B122" s="25"/>
      <c r="C122" s="25">
        <f t="shared" si="25"/>
        <v>0</v>
      </c>
      <c r="D122" s="25">
        <f t="shared" si="26"/>
        <v>0</v>
      </c>
      <c r="E122" s="41"/>
      <c r="F122" s="32">
        <f t="shared" si="27"/>
        <v>0</v>
      </c>
      <c r="G122" s="53"/>
      <c r="H122" s="55">
        <f t="shared" si="28"/>
        <v>0</v>
      </c>
      <c r="I122" s="32"/>
    </row>
    <row r="123" spans="1:9" hidden="1" outlineLevel="1" x14ac:dyDescent="0.25">
      <c r="A123" s="11"/>
      <c r="B123" s="25"/>
      <c r="C123" s="25">
        <f t="shared" si="25"/>
        <v>0</v>
      </c>
      <c r="D123" s="25">
        <f t="shared" si="26"/>
        <v>0</v>
      </c>
      <c r="E123" s="41"/>
      <c r="F123" s="32">
        <f t="shared" si="27"/>
        <v>0</v>
      </c>
      <c r="G123" s="53"/>
      <c r="H123" s="55">
        <f t="shared" si="28"/>
        <v>0</v>
      </c>
      <c r="I123" s="32"/>
    </row>
    <row r="124" spans="1:9" hidden="1" outlineLevel="1" x14ac:dyDescent="0.25">
      <c r="A124" s="11"/>
      <c r="B124" s="25"/>
      <c r="C124" s="25">
        <f t="shared" si="25"/>
        <v>0</v>
      </c>
      <c r="D124" s="25">
        <f t="shared" si="26"/>
        <v>0</v>
      </c>
      <c r="E124" s="41"/>
      <c r="F124" s="32">
        <f t="shared" si="27"/>
        <v>0</v>
      </c>
      <c r="G124" s="53"/>
      <c r="H124" s="55">
        <f t="shared" si="28"/>
        <v>0</v>
      </c>
      <c r="I124" s="32"/>
    </row>
    <row r="125" spans="1:9" collapsed="1" x14ac:dyDescent="0.25">
      <c r="A125" s="21"/>
      <c r="B125" s="20"/>
      <c r="C125" s="20"/>
      <c r="D125" s="20"/>
      <c r="E125" s="22"/>
      <c r="F125" s="23"/>
      <c r="G125" s="22"/>
      <c r="H125" s="23"/>
      <c r="I125" s="23"/>
    </row>
    <row r="126" spans="1:9" x14ac:dyDescent="0.25">
      <c r="A126" s="12" t="s">
        <v>22</v>
      </c>
      <c r="E126" s="35"/>
      <c r="F126" s="24"/>
      <c r="G126" s="35"/>
      <c r="H126" s="24"/>
      <c r="I126" s="24"/>
    </row>
    <row r="127" spans="1:9" hidden="1" outlineLevel="1" x14ac:dyDescent="0.25">
      <c r="A127" s="11"/>
      <c r="B127" s="25"/>
      <c r="C127" s="25"/>
      <c r="D127" s="25"/>
      <c r="E127" s="36"/>
      <c r="F127" s="32"/>
      <c r="G127" s="53"/>
      <c r="H127" s="32">
        <f t="shared" ref="H127:H136" si="29">SUM(E127:G127)</f>
        <v>0</v>
      </c>
      <c r="I127" s="32">
        <f>IF(H127&gt;0,RANK(H127,H$127:H$136,0),0)</f>
        <v>0</v>
      </c>
    </row>
    <row r="128" spans="1:9" hidden="1" outlineLevel="1" x14ac:dyDescent="0.25">
      <c r="A128" s="11"/>
      <c r="B128" s="25"/>
      <c r="C128" s="25"/>
      <c r="D128" s="25"/>
      <c r="E128" s="36"/>
      <c r="F128" s="32"/>
      <c r="G128" s="53"/>
      <c r="H128" s="32">
        <f t="shared" si="29"/>
        <v>0</v>
      </c>
      <c r="I128" s="32">
        <f t="shared" ref="I128:I136" si="30">IF(H128&gt;0,RANK(H128,H$127:H$136,0),0)</f>
        <v>0</v>
      </c>
    </row>
    <row r="129" spans="1:9" hidden="1" outlineLevel="1" x14ac:dyDescent="0.25">
      <c r="A129" s="11"/>
      <c r="B129" s="25"/>
      <c r="C129" s="25"/>
      <c r="D129" s="25"/>
      <c r="E129" s="36"/>
      <c r="F129" s="32"/>
      <c r="G129" s="53"/>
      <c r="H129" s="32">
        <f t="shared" si="29"/>
        <v>0</v>
      </c>
      <c r="I129" s="32">
        <f t="shared" si="30"/>
        <v>0</v>
      </c>
    </row>
    <row r="130" spans="1:9" hidden="1" outlineLevel="1" x14ac:dyDescent="0.25">
      <c r="A130" s="11"/>
      <c r="B130" s="25"/>
      <c r="C130" s="25"/>
      <c r="D130" s="25"/>
      <c r="E130" s="36"/>
      <c r="F130" s="32"/>
      <c r="G130" s="53"/>
      <c r="H130" s="32">
        <f t="shared" si="29"/>
        <v>0</v>
      </c>
      <c r="I130" s="32">
        <f t="shared" si="30"/>
        <v>0</v>
      </c>
    </row>
    <row r="131" spans="1:9" hidden="1" outlineLevel="1" x14ac:dyDescent="0.25">
      <c r="A131" s="11"/>
      <c r="B131" s="25"/>
      <c r="C131" s="25"/>
      <c r="D131" s="25"/>
      <c r="E131" s="36"/>
      <c r="F131" s="32"/>
      <c r="G131" s="53"/>
      <c r="H131" s="32">
        <f t="shared" si="29"/>
        <v>0</v>
      </c>
      <c r="I131" s="32">
        <f t="shared" si="30"/>
        <v>0</v>
      </c>
    </row>
    <row r="132" spans="1:9" hidden="1" outlineLevel="1" x14ac:dyDescent="0.25">
      <c r="A132" s="11"/>
      <c r="B132" s="25"/>
      <c r="C132" s="25"/>
      <c r="D132" s="25"/>
      <c r="E132" s="36"/>
      <c r="F132" s="32"/>
      <c r="G132" s="53"/>
      <c r="H132" s="32">
        <f t="shared" si="29"/>
        <v>0</v>
      </c>
      <c r="I132" s="32">
        <f t="shared" si="30"/>
        <v>0</v>
      </c>
    </row>
    <row r="133" spans="1:9" hidden="1" outlineLevel="1" x14ac:dyDescent="0.25">
      <c r="A133" s="11"/>
      <c r="B133" s="25"/>
      <c r="C133" s="25"/>
      <c r="D133" s="25"/>
      <c r="E133" s="36"/>
      <c r="F133" s="32"/>
      <c r="G133" s="53"/>
      <c r="H133" s="32">
        <f t="shared" si="29"/>
        <v>0</v>
      </c>
      <c r="I133" s="32">
        <f t="shared" si="30"/>
        <v>0</v>
      </c>
    </row>
    <row r="134" spans="1:9" hidden="1" outlineLevel="1" x14ac:dyDescent="0.25">
      <c r="A134" s="11"/>
      <c r="B134" s="25"/>
      <c r="C134" s="25"/>
      <c r="D134" s="25"/>
      <c r="E134" s="36"/>
      <c r="F134" s="32"/>
      <c r="G134" s="53"/>
      <c r="H134" s="32">
        <f t="shared" si="29"/>
        <v>0</v>
      </c>
      <c r="I134" s="32">
        <f t="shared" si="30"/>
        <v>0</v>
      </c>
    </row>
    <row r="135" spans="1:9" hidden="1" outlineLevel="1" x14ac:dyDescent="0.25">
      <c r="A135" s="11"/>
      <c r="B135" s="25"/>
      <c r="C135" s="25"/>
      <c r="D135" s="25"/>
      <c r="E135" s="36"/>
      <c r="F135" s="32"/>
      <c r="G135" s="53"/>
      <c r="H135" s="32">
        <f t="shared" si="29"/>
        <v>0</v>
      </c>
      <c r="I135" s="32">
        <f t="shared" si="30"/>
        <v>0</v>
      </c>
    </row>
    <row r="136" spans="1:9" hidden="1" outlineLevel="1" x14ac:dyDescent="0.25">
      <c r="A136" s="11"/>
      <c r="B136" s="25"/>
      <c r="C136" s="25"/>
      <c r="D136" s="25"/>
      <c r="E136" s="36"/>
      <c r="F136" s="32"/>
      <c r="G136" s="53"/>
      <c r="H136" s="32">
        <f t="shared" si="29"/>
        <v>0</v>
      </c>
      <c r="I136" s="32">
        <f t="shared" si="30"/>
        <v>0</v>
      </c>
    </row>
    <row r="137" spans="1:9" collapsed="1" x14ac:dyDescent="0.25">
      <c r="A137" s="21"/>
      <c r="B137" s="20"/>
      <c r="C137" s="20"/>
      <c r="D137" s="20"/>
      <c r="E137" s="22"/>
      <c r="F137" s="23"/>
      <c r="G137" s="22"/>
      <c r="H137" s="23"/>
      <c r="I137" s="23"/>
    </row>
    <row r="138" spans="1:9" x14ac:dyDescent="0.25">
      <c r="A138" s="10" t="s">
        <v>23</v>
      </c>
      <c r="E138" s="35"/>
      <c r="F138" s="24"/>
      <c r="G138" s="35"/>
      <c r="H138" s="24"/>
      <c r="I138" s="24"/>
    </row>
    <row r="139" spans="1:9" hidden="1" outlineLevel="1" x14ac:dyDescent="0.25">
      <c r="A139" s="11"/>
      <c r="B139" s="25"/>
      <c r="C139" s="25"/>
      <c r="D139" s="25"/>
      <c r="E139" s="36"/>
      <c r="F139" s="32"/>
      <c r="G139" s="53"/>
      <c r="H139" s="32">
        <f t="shared" ref="H139:H148" si="31">SUM(E139:G139)</f>
        <v>0</v>
      </c>
      <c r="I139" s="32">
        <f>IF(H139&gt;0,RANK(H139,H$139:H$148,0),0)</f>
        <v>0</v>
      </c>
    </row>
    <row r="140" spans="1:9" hidden="1" outlineLevel="1" x14ac:dyDescent="0.25">
      <c r="A140" s="11"/>
      <c r="B140" s="25"/>
      <c r="C140" s="25"/>
      <c r="D140" s="25"/>
      <c r="E140" s="36"/>
      <c r="F140" s="32"/>
      <c r="G140" s="53"/>
      <c r="H140" s="32">
        <f t="shared" si="31"/>
        <v>0</v>
      </c>
      <c r="I140" s="32">
        <f t="shared" ref="I140:I148" si="32">IF(H140&gt;0,RANK(H140,H$139:H$148,0),0)</f>
        <v>0</v>
      </c>
    </row>
    <row r="141" spans="1:9" hidden="1" outlineLevel="1" x14ac:dyDescent="0.25">
      <c r="A141" s="11"/>
      <c r="B141" s="25"/>
      <c r="C141" s="25"/>
      <c r="D141" s="25"/>
      <c r="E141" s="36"/>
      <c r="F141" s="32"/>
      <c r="G141" s="53"/>
      <c r="H141" s="32">
        <f t="shared" si="31"/>
        <v>0</v>
      </c>
      <c r="I141" s="32">
        <f t="shared" si="32"/>
        <v>0</v>
      </c>
    </row>
    <row r="142" spans="1:9" hidden="1" outlineLevel="1" x14ac:dyDescent="0.25">
      <c r="A142" s="11"/>
      <c r="B142" s="25"/>
      <c r="C142" s="25"/>
      <c r="D142" s="25"/>
      <c r="E142" s="36"/>
      <c r="F142" s="32"/>
      <c r="G142" s="53"/>
      <c r="H142" s="32">
        <f t="shared" si="31"/>
        <v>0</v>
      </c>
      <c r="I142" s="32">
        <f t="shared" si="32"/>
        <v>0</v>
      </c>
    </row>
    <row r="143" spans="1:9" hidden="1" outlineLevel="1" x14ac:dyDescent="0.25">
      <c r="A143" s="11"/>
      <c r="B143" s="25"/>
      <c r="C143" s="25"/>
      <c r="D143" s="25"/>
      <c r="E143" s="36"/>
      <c r="F143" s="32"/>
      <c r="G143" s="53"/>
      <c r="H143" s="32">
        <f t="shared" si="31"/>
        <v>0</v>
      </c>
      <c r="I143" s="32">
        <f t="shared" si="32"/>
        <v>0</v>
      </c>
    </row>
    <row r="144" spans="1:9" hidden="1" outlineLevel="1" x14ac:dyDescent="0.25">
      <c r="A144" s="11"/>
      <c r="B144" s="25"/>
      <c r="C144" s="25"/>
      <c r="D144" s="25"/>
      <c r="E144" s="36"/>
      <c r="F144" s="32"/>
      <c r="G144" s="53"/>
      <c r="H144" s="32">
        <f t="shared" si="31"/>
        <v>0</v>
      </c>
      <c r="I144" s="32">
        <f t="shared" si="32"/>
        <v>0</v>
      </c>
    </row>
    <row r="145" spans="1:9" hidden="1" outlineLevel="1" x14ac:dyDescent="0.25">
      <c r="A145" s="11"/>
      <c r="B145" s="25"/>
      <c r="C145" s="25"/>
      <c r="D145" s="25"/>
      <c r="E145" s="36"/>
      <c r="F145" s="32"/>
      <c r="G145" s="53"/>
      <c r="H145" s="32">
        <f t="shared" si="31"/>
        <v>0</v>
      </c>
      <c r="I145" s="32">
        <f t="shared" si="32"/>
        <v>0</v>
      </c>
    </row>
    <row r="146" spans="1:9" hidden="1" outlineLevel="1" x14ac:dyDescent="0.25">
      <c r="A146" s="11"/>
      <c r="B146" s="25"/>
      <c r="C146" s="25"/>
      <c r="D146" s="25"/>
      <c r="E146" s="36"/>
      <c r="F146" s="32"/>
      <c r="G146" s="53"/>
      <c r="H146" s="32">
        <f t="shared" si="31"/>
        <v>0</v>
      </c>
      <c r="I146" s="32">
        <f t="shared" si="32"/>
        <v>0</v>
      </c>
    </row>
    <row r="147" spans="1:9" hidden="1" outlineLevel="1" x14ac:dyDescent="0.25">
      <c r="A147" s="11"/>
      <c r="B147" s="25"/>
      <c r="C147" s="25"/>
      <c r="D147" s="25"/>
      <c r="E147" s="36"/>
      <c r="F147" s="32"/>
      <c r="G147" s="53"/>
      <c r="H147" s="32">
        <f t="shared" si="31"/>
        <v>0</v>
      </c>
      <c r="I147" s="32">
        <f t="shared" si="32"/>
        <v>0</v>
      </c>
    </row>
    <row r="148" spans="1:9" hidden="1" outlineLevel="1" x14ac:dyDescent="0.25">
      <c r="A148" s="11"/>
      <c r="B148" s="25"/>
      <c r="C148" s="25"/>
      <c r="D148" s="25"/>
      <c r="E148" s="36"/>
      <c r="F148" s="32"/>
      <c r="G148" s="53"/>
      <c r="H148" s="32">
        <f t="shared" si="31"/>
        <v>0</v>
      </c>
      <c r="I148" s="32">
        <f t="shared" si="32"/>
        <v>0</v>
      </c>
    </row>
    <row r="149" spans="1:9" collapsed="1" x14ac:dyDescent="0.25">
      <c r="A149" s="21"/>
      <c r="B149" s="20"/>
      <c r="C149" s="20"/>
      <c r="D149" s="20"/>
      <c r="E149" s="22"/>
      <c r="F149" s="23"/>
      <c r="G149" s="22"/>
      <c r="H149" s="23"/>
      <c r="I149" s="23"/>
    </row>
    <row r="150" spans="1:9" x14ac:dyDescent="0.25">
      <c r="A150" s="10" t="s">
        <v>24</v>
      </c>
      <c r="E150" s="35"/>
      <c r="F150" s="24"/>
      <c r="G150" s="35"/>
      <c r="H150" s="24"/>
      <c r="I150" s="24"/>
    </row>
    <row r="151" spans="1:9" x14ac:dyDescent="0.25">
      <c r="A151" s="11" t="s">
        <v>136</v>
      </c>
      <c r="B151" s="25">
        <f>IF(C151&gt;0,RANK(C151,C$151,1),0)</f>
        <v>1</v>
      </c>
      <c r="C151" s="25">
        <f>F151+H151-I151</f>
        <v>1</v>
      </c>
      <c r="D151" s="25">
        <f>E151+G151</f>
        <v>77</v>
      </c>
      <c r="E151" s="41">
        <v>77</v>
      </c>
      <c r="F151" s="32">
        <f>IF(E151&gt;0,RANK(E151,E$151:E$160,0),0)</f>
        <v>1</v>
      </c>
      <c r="G151" s="53"/>
      <c r="H151" s="55">
        <f>IF(G151&gt;0,RANK(G151,G$151:G$160,0),0)</f>
        <v>0</v>
      </c>
      <c r="I151" s="32"/>
    </row>
    <row r="152" spans="1:9" hidden="1" outlineLevel="1" x14ac:dyDescent="0.25">
      <c r="A152" s="11"/>
      <c r="B152" s="25"/>
      <c r="C152" s="25">
        <f t="shared" ref="C152:C160" si="33">F152+H152-I152</f>
        <v>0</v>
      </c>
      <c r="D152" s="25">
        <f t="shared" ref="D152:D160" si="34">E152+G152</f>
        <v>0</v>
      </c>
      <c r="E152" s="41"/>
      <c r="F152" s="32">
        <f t="shared" ref="F152:F160" si="35">IF(E152&gt;0,RANK(E152,E$151:E$160,0),0)</f>
        <v>0</v>
      </c>
      <c r="G152" s="53"/>
      <c r="H152" s="55">
        <f t="shared" ref="H152:H160" si="36">IF(G152&gt;0,RANK(G152,G$151:G$160,0),0)</f>
        <v>0</v>
      </c>
      <c r="I152" s="32"/>
    </row>
    <row r="153" spans="1:9" hidden="1" outlineLevel="1" x14ac:dyDescent="0.25">
      <c r="A153" s="11"/>
      <c r="B153" s="25"/>
      <c r="C153" s="25">
        <f t="shared" si="33"/>
        <v>0</v>
      </c>
      <c r="D153" s="25">
        <f t="shared" si="34"/>
        <v>0</v>
      </c>
      <c r="E153" s="41"/>
      <c r="F153" s="32">
        <f t="shared" si="35"/>
        <v>0</v>
      </c>
      <c r="G153" s="53"/>
      <c r="H153" s="55">
        <f t="shared" si="36"/>
        <v>0</v>
      </c>
      <c r="I153" s="32"/>
    </row>
    <row r="154" spans="1:9" hidden="1" outlineLevel="1" x14ac:dyDescent="0.25">
      <c r="A154" s="11"/>
      <c r="B154" s="25"/>
      <c r="C154" s="25">
        <f t="shared" si="33"/>
        <v>0</v>
      </c>
      <c r="D154" s="25">
        <f t="shared" si="34"/>
        <v>0</v>
      </c>
      <c r="E154" s="41"/>
      <c r="F154" s="32">
        <f t="shared" si="35"/>
        <v>0</v>
      </c>
      <c r="G154" s="53"/>
      <c r="H154" s="55">
        <f t="shared" si="36"/>
        <v>0</v>
      </c>
      <c r="I154" s="32"/>
    </row>
    <row r="155" spans="1:9" hidden="1" outlineLevel="1" x14ac:dyDescent="0.25">
      <c r="A155" s="11"/>
      <c r="B155" s="25"/>
      <c r="C155" s="25">
        <f t="shared" si="33"/>
        <v>0</v>
      </c>
      <c r="D155" s="25">
        <f t="shared" si="34"/>
        <v>0</v>
      </c>
      <c r="E155" s="41"/>
      <c r="F155" s="32">
        <f t="shared" si="35"/>
        <v>0</v>
      </c>
      <c r="G155" s="53"/>
      <c r="H155" s="55">
        <f t="shared" si="36"/>
        <v>0</v>
      </c>
      <c r="I155" s="32"/>
    </row>
    <row r="156" spans="1:9" hidden="1" outlineLevel="1" x14ac:dyDescent="0.25">
      <c r="A156" s="11"/>
      <c r="B156" s="25"/>
      <c r="C156" s="25">
        <f t="shared" si="33"/>
        <v>0</v>
      </c>
      <c r="D156" s="25">
        <f t="shared" si="34"/>
        <v>0</v>
      </c>
      <c r="E156" s="41"/>
      <c r="F156" s="32">
        <f t="shared" si="35"/>
        <v>0</v>
      </c>
      <c r="G156" s="53"/>
      <c r="H156" s="55">
        <f t="shared" si="36"/>
        <v>0</v>
      </c>
      <c r="I156" s="32"/>
    </row>
    <row r="157" spans="1:9" hidden="1" outlineLevel="1" x14ac:dyDescent="0.25">
      <c r="A157" s="11"/>
      <c r="B157" s="25"/>
      <c r="C157" s="25">
        <f t="shared" si="33"/>
        <v>0</v>
      </c>
      <c r="D157" s="25">
        <f t="shared" si="34"/>
        <v>0</v>
      </c>
      <c r="E157" s="41"/>
      <c r="F157" s="32">
        <f t="shared" si="35"/>
        <v>0</v>
      </c>
      <c r="G157" s="53"/>
      <c r="H157" s="55">
        <f t="shared" si="36"/>
        <v>0</v>
      </c>
      <c r="I157" s="32"/>
    </row>
    <row r="158" spans="1:9" hidden="1" outlineLevel="1" x14ac:dyDescent="0.25">
      <c r="A158" s="11"/>
      <c r="B158" s="25"/>
      <c r="C158" s="25">
        <f t="shared" si="33"/>
        <v>0</v>
      </c>
      <c r="D158" s="25">
        <f t="shared" si="34"/>
        <v>0</v>
      </c>
      <c r="E158" s="41"/>
      <c r="F158" s="32">
        <f t="shared" si="35"/>
        <v>0</v>
      </c>
      <c r="G158" s="53"/>
      <c r="H158" s="55">
        <f t="shared" si="36"/>
        <v>0</v>
      </c>
      <c r="I158" s="32"/>
    </row>
    <row r="159" spans="1:9" hidden="1" outlineLevel="1" x14ac:dyDescent="0.25">
      <c r="A159" s="11"/>
      <c r="B159" s="25"/>
      <c r="C159" s="25">
        <f t="shared" si="33"/>
        <v>0</v>
      </c>
      <c r="D159" s="25">
        <f t="shared" si="34"/>
        <v>0</v>
      </c>
      <c r="E159" s="41"/>
      <c r="F159" s="32">
        <f t="shared" si="35"/>
        <v>0</v>
      </c>
      <c r="G159" s="53"/>
      <c r="H159" s="55">
        <f t="shared" si="36"/>
        <v>0</v>
      </c>
      <c r="I159" s="32"/>
    </row>
    <row r="160" spans="1:9" hidden="1" outlineLevel="1" x14ac:dyDescent="0.25">
      <c r="A160" s="11"/>
      <c r="B160" s="25"/>
      <c r="C160" s="25" t="e">
        <f t="shared" si="33"/>
        <v>#VALUE!</v>
      </c>
      <c r="D160" s="25">
        <f t="shared" si="34"/>
        <v>0</v>
      </c>
      <c r="E160" s="41"/>
      <c r="F160" s="32">
        <f t="shared" si="35"/>
        <v>0</v>
      </c>
      <c r="G160" s="53"/>
      <c r="H160" s="55">
        <f t="shared" si="36"/>
        <v>0</v>
      </c>
      <c r="I160" s="32" t="s">
        <v>245</v>
      </c>
    </row>
    <row r="161" spans="1:9" collapsed="1" x14ac:dyDescent="0.25">
      <c r="A161" s="21"/>
      <c r="B161" s="20"/>
      <c r="C161" s="20"/>
      <c r="D161" s="20"/>
      <c r="E161" s="22"/>
      <c r="F161" s="23"/>
      <c r="G161" s="22"/>
      <c r="H161" s="23"/>
      <c r="I161" s="23"/>
    </row>
    <row r="162" spans="1:9" x14ac:dyDescent="0.25">
      <c r="A162" s="10" t="s">
        <v>25</v>
      </c>
      <c r="E162" s="35"/>
      <c r="F162" s="24"/>
      <c r="G162" s="35"/>
      <c r="H162" s="24"/>
      <c r="I162" s="24"/>
    </row>
    <row r="163" spans="1:9" x14ac:dyDescent="0.25">
      <c r="A163" s="11" t="s">
        <v>172</v>
      </c>
      <c r="B163" s="25">
        <f>IF(C163&gt;0,RANK(C163,C$163:C$166,1),0)</f>
        <v>1</v>
      </c>
      <c r="C163" s="25">
        <f>F163+H163-I163</f>
        <v>1</v>
      </c>
      <c r="D163" s="25">
        <f>E163+G163</f>
        <v>82.5</v>
      </c>
      <c r="E163" s="41">
        <v>82.5</v>
      </c>
      <c r="F163" s="98">
        <f>IF(E163&gt;0,RANK(E163,E$163:E$172,0),0)</f>
        <v>1</v>
      </c>
      <c r="G163" s="53"/>
      <c r="H163" s="55">
        <f>IF(G163&gt;0,RANK(G163,G$163:G$172,0),0)</f>
        <v>0</v>
      </c>
      <c r="I163" s="32"/>
    </row>
    <row r="164" spans="1:9" x14ac:dyDescent="0.25">
      <c r="A164" s="11" t="s">
        <v>170</v>
      </c>
      <c r="B164" s="25">
        <f>IF(C164&gt;0,RANK(C164,C$163:C$166,1),0)</f>
        <v>2</v>
      </c>
      <c r="C164" s="25">
        <f>F164+H164-I164</f>
        <v>2</v>
      </c>
      <c r="D164" s="25">
        <f>E164+G164</f>
        <v>81</v>
      </c>
      <c r="E164" s="41">
        <v>81</v>
      </c>
      <c r="F164" s="98">
        <f>IF(E164&gt;0,RANK(E164,E$163:E$172,0),0)</f>
        <v>2</v>
      </c>
      <c r="G164" s="53"/>
      <c r="H164" s="55">
        <f>IF(G164&gt;0,RANK(G164,G$163:G$172,0),0)</f>
        <v>0</v>
      </c>
      <c r="I164" s="32"/>
    </row>
    <row r="165" spans="1:9" x14ac:dyDescent="0.25">
      <c r="A165" s="11" t="s">
        <v>177</v>
      </c>
      <c r="B165" s="25">
        <f>IF(C165&gt;0,RANK(C165,C$163:C$166,1),0)</f>
        <v>3</v>
      </c>
      <c r="C165" s="25">
        <f>F165+H165-I165</f>
        <v>3</v>
      </c>
      <c r="D165" s="25">
        <f>E165+G165</f>
        <v>80.5</v>
      </c>
      <c r="E165" s="41">
        <v>80.5</v>
      </c>
      <c r="F165" s="98">
        <f>IF(E165&gt;0,RANK(E165,E$163:E$172,0),0)</f>
        <v>3</v>
      </c>
      <c r="G165" s="53"/>
      <c r="H165" s="55">
        <f>IF(G165&gt;0,RANK(G165,G$163:G$172,0),0)</f>
        <v>0</v>
      </c>
      <c r="I165" s="32"/>
    </row>
    <row r="166" spans="1:9" x14ac:dyDescent="0.25">
      <c r="A166" s="11" t="s">
        <v>178</v>
      </c>
      <c r="B166" s="25">
        <f>IF(C166&gt;0,RANK(C166,C$163:C$166,1),0)</f>
        <v>4</v>
      </c>
      <c r="C166" s="25">
        <f>F166+H166-I166</f>
        <v>4</v>
      </c>
      <c r="D166" s="25">
        <f>E166+G166</f>
        <v>78</v>
      </c>
      <c r="E166" s="41">
        <v>78</v>
      </c>
      <c r="F166" s="98">
        <f>IF(E166&gt;0,RANK(E166,E$163:E$172,0),0)</f>
        <v>4</v>
      </c>
      <c r="G166" s="53"/>
      <c r="H166" s="55">
        <f>IF(G166&gt;0,RANK(G166,G$163:G$172,0),0)</f>
        <v>0</v>
      </c>
      <c r="I166" s="32"/>
    </row>
    <row r="167" spans="1:9" hidden="1" outlineLevel="1" x14ac:dyDescent="0.25">
      <c r="A167" s="11"/>
      <c r="B167" s="25"/>
      <c r="C167" s="25">
        <f t="shared" ref="C167:C172" si="37">F167+H167-I167</f>
        <v>0</v>
      </c>
      <c r="D167" s="25">
        <f t="shared" ref="D167:D172" si="38">E167+G167</f>
        <v>0</v>
      </c>
      <c r="E167" s="41"/>
      <c r="F167" s="98">
        <f t="shared" ref="F167:F172" si="39">IF(E167&gt;0,RANK(E167,E$163:E$172,0),0)</f>
        <v>0</v>
      </c>
      <c r="G167" s="53"/>
      <c r="H167" s="55">
        <f t="shared" ref="H167:H172" si="40">IF(G167&gt;0,RANK(G167,G$163:G$172,0),0)</f>
        <v>0</v>
      </c>
      <c r="I167" s="32"/>
    </row>
    <row r="168" spans="1:9" hidden="1" outlineLevel="1" x14ac:dyDescent="0.25">
      <c r="A168" s="11"/>
      <c r="B168" s="25"/>
      <c r="C168" s="25">
        <f t="shared" si="37"/>
        <v>0</v>
      </c>
      <c r="D168" s="25">
        <f t="shared" si="38"/>
        <v>0</v>
      </c>
      <c r="E168" s="41"/>
      <c r="F168" s="98">
        <f t="shared" si="39"/>
        <v>0</v>
      </c>
      <c r="G168" s="53"/>
      <c r="H168" s="55">
        <f t="shared" si="40"/>
        <v>0</v>
      </c>
      <c r="I168" s="32"/>
    </row>
    <row r="169" spans="1:9" hidden="1" outlineLevel="1" x14ac:dyDescent="0.25">
      <c r="A169" s="11"/>
      <c r="B169" s="25"/>
      <c r="C169" s="25">
        <f t="shared" si="37"/>
        <v>0</v>
      </c>
      <c r="D169" s="25">
        <f t="shared" si="38"/>
        <v>0</v>
      </c>
      <c r="E169" s="41"/>
      <c r="F169" s="98">
        <f t="shared" si="39"/>
        <v>0</v>
      </c>
      <c r="G169" s="53"/>
      <c r="H169" s="55">
        <f t="shared" si="40"/>
        <v>0</v>
      </c>
      <c r="I169" s="32"/>
    </row>
    <row r="170" spans="1:9" hidden="1" outlineLevel="1" x14ac:dyDescent="0.25">
      <c r="A170" s="11"/>
      <c r="B170" s="25"/>
      <c r="C170" s="25">
        <f t="shared" si="37"/>
        <v>0</v>
      </c>
      <c r="D170" s="25">
        <f t="shared" si="38"/>
        <v>0</v>
      </c>
      <c r="E170" s="41"/>
      <c r="F170" s="98">
        <f t="shared" si="39"/>
        <v>0</v>
      </c>
      <c r="G170" s="53"/>
      <c r="H170" s="55">
        <f t="shared" si="40"/>
        <v>0</v>
      </c>
      <c r="I170" s="32"/>
    </row>
    <row r="171" spans="1:9" hidden="1" outlineLevel="1" x14ac:dyDescent="0.25">
      <c r="A171" s="11"/>
      <c r="B171" s="25"/>
      <c r="C171" s="25">
        <f t="shared" si="37"/>
        <v>0</v>
      </c>
      <c r="D171" s="25">
        <f t="shared" si="38"/>
        <v>0</v>
      </c>
      <c r="E171" s="41"/>
      <c r="F171" s="98">
        <f t="shared" si="39"/>
        <v>0</v>
      </c>
      <c r="G171" s="53"/>
      <c r="H171" s="55">
        <f t="shared" si="40"/>
        <v>0</v>
      </c>
      <c r="I171" s="32"/>
    </row>
    <row r="172" spans="1:9" hidden="1" outlineLevel="1" x14ac:dyDescent="0.25">
      <c r="A172" s="11"/>
      <c r="B172" s="25"/>
      <c r="C172" s="25">
        <f t="shared" si="37"/>
        <v>0</v>
      </c>
      <c r="D172" s="25">
        <f t="shared" si="38"/>
        <v>0</v>
      </c>
      <c r="E172" s="41"/>
      <c r="F172" s="98">
        <f t="shared" si="39"/>
        <v>0</v>
      </c>
      <c r="G172" s="53"/>
      <c r="H172" s="55">
        <f t="shared" si="40"/>
        <v>0</v>
      </c>
      <c r="I172" s="32"/>
    </row>
    <row r="173" spans="1:9" collapsed="1" x14ac:dyDescent="0.25">
      <c r="A173" s="21"/>
      <c r="B173" s="20"/>
      <c r="C173" s="20"/>
      <c r="D173" s="20"/>
      <c r="E173" s="22"/>
      <c r="F173" s="23"/>
      <c r="G173" s="22"/>
      <c r="H173" s="23"/>
      <c r="I173" s="23"/>
    </row>
    <row r="174" spans="1:9" x14ac:dyDescent="0.25">
      <c r="A174" s="10" t="s">
        <v>26</v>
      </c>
      <c r="E174" s="35"/>
      <c r="F174" s="24"/>
      <c r="G174" s="35"/>
      <c r="H174" s="24"/>
      <c r="I174" s="24"/>
    </row>
    <row r="175" spans="1:9" x14ac:dyDescent="0.25">
      <c r="A175" s="11" t="s">
        <v>119</v>
      </c>
      <c r="B175" s="25">
        <f>IF(C175&gt;0,RANK(C175,C$175:C$178,1),0)</f>
        <v>1</v>
      </c>
      <c r="C175" s="25">
        <f>F175+H175-I175</f>
        <v>1</v>
      </c>
      <c r="D175" s="25">
        <f>E175+G175</f>
        <v>78.3</v>
      </c>
      <c r="E175" s="36">
        <v>78.3</v>
      </c>
      <c r="F175" s="32">
        <f>IF(E175&gt;0,RANK(E175,E$175:E$184,0),0)</f>
        <v>1</v>
      </c>
      <c r="G175" s="53"/>
      <c r="H175" s="55">
        <f>IF(G175&gt;0,RANK(G175,G$175:G$184,0),0)</f>
        <v>0</v>
      </c>
      <c r="I175" s="32"/>
    </row>
    <row r="176" spans="1:9" x14ac:dyDescent="0.25">
      <c r="A176" s="11" t="s">
        <v>181</v>
      </c>
      <c r="B176" s="25">
        <f>IF(C176&gt;0,RANK(C176,C$175:C$178,1),0)</f>
        <v>2</v>
      </c>
      <c r="C176" s="25">
        <f>F176+H176-I176</f>
        <v>2</v>
      </c>
      <c r="D176" s="25">
        <f>E176+G176</f>
        <v>73.5</v>
      </c>
      <c r="E176" s="36">
        <v>73.5</v>
      </c>
      <c r="F176" s="32">
        <f>IF(E176&gt;0,RANK(E176,E$175:E$184,0),0)</f>
        <v>2</v>
      </c>
      <c r="G176" s="53"/>
      <c r="H176" s="55">
        <f>IF(G176&gt;0,RANK(G176,G$175:G$184,0),0)</f>
        <v>0</v>
      </c>
      <c r="I176" s="32"/>
    </row>
    <row r="177" spans="1:9" x14ac:dyDescent="0.25">
      <c r="A177" s="11" t="s">
        <v>175</v>
      </c>
      <c r="B177" s="25">
        <f>IF(C177&gt;0,RANK(C177,C$175:C$178,1),0)</f>
        <v>3</v>
      </c>
      <c r="C177" s="25">
        <f>F177+H177-I177</f>
        <v>3</v>
      </c>
      <c r="D177" s="25">
        <f>E177+G177</f>
        <v>72.5</v>
      </c>
      <c r="E177" s="36">
        <v>72.5</v>
      </c>
      <c r="F177" s="32">
        <f>IF(E177&gt;0,RANK(E177,E$175:E$184,0),0)</f>
        <v>3</v>
      </c>
      <c r="G177" s="53"/>
      <c r="H177" s="55">
        <f>IF(G177&gt;0,RANK(G177,G$175:G$184,0),0)</f>
        <v>0</v>
      </c>
      <c r="I177" s="32"/>
    </row>
    <row r="178" spans="1:9" x14ac:dyDescent="0.25">
      <c r="A178" s="11" t="s">
        <v>183</v>
      </c>
      <c r="B178" s="25">
        <f>IF(C178&gt;0,RANK(C178,C$175:C$178,1),0)</f>
        <v>4</v>
      </c>
      <c r="C178" s="25">
        <f>F178+H178-I178</f>
        <v>4</v>
      </c>
      <c r="D178" s="25">
        <f>E178+G178</f>
        <v>71.7</v>
      </c>
      <c r="E178" s="36">
        <v>71.7</v>
      </c>
      <c r="F178" s="32">
        <f>IF(E178&gt;0,RANK(E178,E$175:E$184,0),0)</f>
        <v>4</v>
      </c>
      <c r="G178" s="53"/>
      <c r="H178" s="55">
        <f>IF(G178&gt;0,RANK(G178,G$175:G$184,0),0)</f>
        <v>0</v>
      </c>
      <c r="I178" s="32"/>
    </row>
    <row r="179" spans="1:9" hidden="1" outlineLevel="1" x14ac:dyDescent="0.25">
      <c r="A179" s="11"/>
      <c r="B179" s="25"/>
      <c r="C179" s="25">
        <f t="shared" ref="C179:C184" si="41">F179+H179-I179</f>
        <v>0</v>
      </c>
      <c r="D179" s="25">
        <f t="shared" ref="D179:D184" si="42">E179+G179</f>
        <v>0</v>
      </c>
      <c r="E179" s="36"/>
      <c r="F179" s="32">
        <f t="shared" ref="F179:F184" si="43">IF(E179&gt;0,RANK(E179,E$175:E$184,0),0)</f>
        <v>0</v>
      </c>
      <c r="G179" s="53"/>
      <c r="H179" s="55">
        <f t="shared" ref="H179:H184" si="44">IF(G179&gt;0,RANK(G179,G$175:G$184,0),0)</f>
        <v>0</v>
      </c>
      <c r="I179" s="32"/>
    </row>
    <row r="180" spans="1:9" hidden="1" outlineLevel="1" x14ac:dyDescent="0.25">
      <c r="A180" s="11"/>
      <c r="B180" s="25"/>
      <c r="C180" s="25">
        <f t="shared" si="41"/>
        <v>0</v>
      </c>
      <c r="D180" s="25">
        <f t="shared" si="42"/>
        <v>0</v>
      </c>
      <c r="E180" s="36"/>
      <c r="F180" s="32">
        <f t="shared" si="43"/>
        <v>0</v>
      </c>
      <c r="G180" s="53"/>
      <c r="H180" s="55">
        <f t="shared" si="44"/>
        <v>0</v>
      </c>
      <c r="I180" s="32"/>
    </row>
    <row r="181" spans="1:9" hidden="1" outlineLevel="1" x14ac:dyDescent="0.25">
      <c r="A181" s="11"/>
      <c r="B181" s="25"/>
      <c r="C181" s="25">
        <f t="shared" si="41"/>
        <v>0</v>
      </c>
      <c r="D181" s="25">
        <f t="shared" si="42"/>
        <v>0</v>
      </c>
      <c r="E181" s="36"/>
      <c r="F181" s="32">
        <f t="shared" si="43"/>
        <v>0</v>
      </c>
      <c r="G181" s="53"/>
      <c r="H181" s="55">
        <f t="shared" si="44"/>
        <v>0</v>
      </c>
      <c r="I181" s="32"/>
    </row>
    <row r="182" spans="1:9" hidden="1" outlineLevel="1" x14ac:dyDescent="0.25">
      <c r="A182" s="11"/>
      <c r="B182" s="25"/>
      <c r="C182" s="25">
        <f t="shared" si="41"/>
        <v>0</v>
      </c>
      <c r="D182" s="25">
        <f t="shared" si="42"/>
        <v>0</v>
      </c>
      <c r="E182" s="36"/>
      <c r="F182" s="32">
        <f t="shared" si="43"/>
        <v>0</v>
      </c>
      <c r="G182" s="53"/>
      <c r="H182" s="55">
        <f t="shared" si="44"/>
        <v>0</v>
      </c>
      <c r="I182" s="32"/>
    </row>
    <row r="183" spans="1:9" hidden="1" outlineLevel="1" x14ac:dyDescent="0.25">
      <c r="A183" s="11"/>
      <c r="B183" s="25"/>
      <c r="C183" s="25">
        <f t="shared" si="41"/>
        <v>0</v>
      </c>
      <c r="D183" s="25">
        <f t="shared" si="42"/>
        <v>0</v>
      </c>
      <c r="E183" s="36"/>
      <c r="F183" s="32">
        <f t="shared" si="43"/>
        <v>0</v>
      </c>
      <c r="G183" s="53"/>
      <c r="H183" s="55">
        <f t="shared" si="44"/>
        <v>0</v>
      </c>
      <c r="I183" s="32"/>
    </row>
    <row r="184" spans="1:9" hidden="1" outlineLevel="1" x14ac:dyDescent="0.25">
      <c r="A184" s="11"/>
      <c r="B184" s="25"/>
      <c r="C184" s="25">
        <f t="shared" si="41"/>
        <v>0</v>
      </c>
      <c r="D184" s="25">
        <f t="shared" si="42"/>
        <v>0</v>
      </c>
      <c r="E184" s="36"/>
      <c r="F184" s="32">
        <f t="shared" si="43"/>
        <v>0</v>
      </c>
      <c r="G184" s="53"/>
      <c r="H184" s="55">
        <f t="shared" si="44"/>
        <v>0</v>
      </c>
      <c r="I184" s="32"/>
    </row>
    <row r="185" spans="1:9" collapsed="1" x14ac:dyDescent="0.25">
      <c r="A185" s="21"/>
      <c r="B185" s="20"/>
      <c r="C185" s="20"/>
      <c r="D185" s="20"/>
      <c r="E185" s="22"/>
      <c r="F185" s="23"/>
      <c r="G185" s="22"/>
      <c r="H185" s="23"/>
      <c r="I185" s="23"/>
    </row>
    <row r="186" spans="1:9" x14ac:dyDescent="0.25">
      <c r="A186" s="12" t="s">
        <v>27</v>
      </c>
      <c r="E186" s="35"/>
      <c r="F186" s="24"/>
      <c r="G186" s="35"/>
      <c r="H186" s="24"/>
      <c r="I186" s="24"/>
    </row>
    <row r="187" spans="1:9" hidden="1" outlineLevel="1" x14ac:dyDescent="0.25">
      <c r="A187" s="11"/>
      <c r="B187" s="25"/>
      <c r="C187" s="25"/>
      <c r="D187" s="25"/>
      <c r="E187" s="36"/>
      <c r="F187" s="32"/>
      <c r="G187" s="53"/>
      <c r="H187" s="32">
        <f t="shared" ref="H187:H196" si="45">SUM(E187:G187)</f>
        <v>0</v>
      </c>
      <c r="I187" s="32">
        <f>IF(H187&gt;0,RANK(H187,H$187:H$196,0),0)</f>
        <v>0</v>
      </c>
    </row>
    <row r="188" spans="1:9" hidden="1" outlineLevel="1" x14ac:dyDescent="0.25">
      <c r="A188" s="11"/>
      <c r="B188" s="25"/>
      <c r="C188" s="25"/>
      <c r="D188" s="25"/>
      <c r="E188" s="36"/>
      <c r="F188" s="32"/>
      <c r="G188" s="53"/>
      <c r="H188" s="32">
        <f t="shared" si="45"/>
        <v>0</v>
      </c>
      <c r="I188" s="32">
        <f t="shared" ref="I188:I196" si="46">IF(H188&gt;0,RANK(H188,H$187:H$196,0),0)</f>
        <v>0</v>
      </c>
    </row>
    <row r="189" spans="1:9" hidden="1" outlineLevel="1" x14ac:dyDescent="0.25">
      <c r="A189" s="11"/>
      <c r="B189" s="25"/>
      <c r="C189" s="25"/>
      <c r="D189" s="25"/>
      <c r="E189" s="36"/>
      <c r="F189" s="32"/>
      <c r="G189" s="53"/>
      <c r="H189" s="32">
        <f t="shared" si="45"/>
        <v>0</v>
      </c>
      <c r="I189" s="32">
        <f t="shared" si="46"/>
        <v>0</v>
      </c>
    </row>
    <row r="190" spans="1:9" hidden="1" outlineLevel="1" x14ac:dyDescent="0.25">
      <c r="A190" s="11"/>
      <c r="B190" s="25"/>
      <c r="C190" s="25"/>
      <c r="D190" s="25"/>
      <c r="E190" s="36"/>
      <c r="F190" s="32"/>
      <c r="G190" s="53"/>
      <c r="H190" s="32">
        <f t="shared" si="45"/>
        <v>0</v>
      </c>
      <c r="I190" s="32">
        <f t="shared" si="46"/>
        <v>0</v>
      </c>
    </row>
    <row r="191" spans="1:9" hidden="1" outlineLevel="1" x14ac:dyDescent="0.25">
      <c r="A191" s="11"/>
      <c r="B191" s="25"/>
      <c r="C191" s="25"/>
      <c r="D191" s="25"/>
      <c r="E191" s="36"/>
      <c r="F191" s="32"/>
      <c r="G191" s="53"/>
      <c r="H191" s="32">
        <f t="shared" si="45"/>
        <v>0</v>
      </c>
      <c r="I191" s="32">
        <f t="shared" si="46"/>
        <v>0</v>
      </c>
    </row>
    <row r="192" spans="1:9" hidden="1" outlineLevel="1" x14ac:dyDescent="0.25">
      <c r="A192" s="11"/>
      <c r="B192" s="25"/>
      <c r="C192" s="25"/>
      <c r="D192" s="25"/>
      <c r="E192" s="36"/>
      <c r="F192" s="32"/>
      <c r="G192" s="53"/>
      <c r="H192" s="32">
        <f t="shared" si="45"/>
        <v>0</v>
      </c>
      <c r="I192" s="32">
        <f t="shared" si="46"/>
        <v>0</v>
      </c>
    </row>
    <row r="193" spans="1:9" hidden="1" outlineLevel="1" x14ac:dyDescent="0.25">
      <c r="A193" s="11"/>
      <c r="B193" s="25"/>
      <c r="C193" s="25"/>
      <c r="D193" s="25"/>
      <c r="E193" s="36"/>
      <c r="F193" s="32"/>
      <c r="G193" s="53"/>
      <c r="H193" s="32">
        <f t="shared" si="45"/>
        <v>0</v>
      </c>
      <c r="I193" s="32">
        <f t="shared" si="46"/>
        <v>0</v>
      </c>
    </row>
    <row r="194" spans="1:9" hidden="1" outlineLevel="1" x14ac:dyDescent="0.25">
      <c r="A194" s="11"/>
      <c r="B194" s="25"/>
      <c r="C194" s="25"/>
      <c r="D194" s="25"/>
      <c r="E194" s="36"/>
      <c r="F194" s="32"/>
      <c r="G194" s="53"/>
      <c r="H194" s="32">
        <f t="shared" si="45"/>
        <v>0</v>
      </c>
      <c r="I194" s="32">
        <f t="shared" si="46"/>
        <v>0</v>
      </c>
    </row>
    <row r="195" spans="1:9" hidden="1" outlineLevel="1" x14ac:dyDescent="0.25">
      <c r="A195" s="11"/>
      <c r="B195" s="25"/>
      <c r="C195" s="25"/>
      <c r="D195" s="25"/>
      <c r="E195" s="36"/>
      <c r="F195" s="32"/>
      <c r="G195" s="53"/>
      <c r="H195" s="32">
        <f t="shared" si="45"/>
        <v>0</v>
      </c>
      <c r="I195" s="32">
        <f t="shared" si="46"/>
        <v>0</v>
      </c>
    </row>
    <row r="196" spans="1:9" hidden="1" outlineLevel="1" x14ac:dyDescent="0.25">
      <c r="A196" s="11"/>
      <c r="B196" s="25"/>
      <c r="C196" s="25"/>
      <c r="D196" s="25"/>
      <c r="E196" s="36"/>
      <c r="F196" s="32"/>
      <c r="G196" s="53"/>
      <c r="H196" s="32">
        <f t="shared" si="45"/>
        <v>0</v>
      </c>
      <c r="I196" s="32">
        <f t="shared" si="46"/>
        <v>0</v>
      </c>
    </row>
    <row r="197" spans="1:9" collapsed="1" x14ac:dyDescent="0.25">
      <c r="A197" s="21"/>
      <c r="B197" s="20"/>
      <c r="C197" s="20"/>
      <c r="D197" s="20"/>
      <c r="E197" s="22"/>
      <c r="F197" s="23"/>
      <c r="G197" s="22"/>
      <c r="H197" s="23"/>
      <c r="I197" s="23"/>
    </row>
    <row r="198" spans="1:9" x14ac:dyDescent="0.25">
      <c r="A198" s="10" t="s">
        <v>28</v>
      </c>
      <c r="E198" s="35"/>
      <c r="F198" s="24"/>
      <c r="G198" s="35"/>
      <c r="H198" s="24"/>
      <c r="I198" s="24"/>
    </row>
    <row r="199" spans="1:9" hidden="1" outlineLevel="1" x14ac:dyDescent="0.25">
      <c r="A199" s="11"/>
      <c r="B199" s="25"/>
      <c r="C199" s="25"/>
      <c r="D199" s="25"/>
      <c r="E199" s="36"/>
      <c r="F199" s="32"/>
      <c r="G199" s="53"/>
      <c r="H199" s="32">
        <f t="shared" ref="H199:H208" si="47">SUM(E199:G199)</f>
        <v>0</v>
      </c>
      <c r="I199" s="32">
        <f>IF(H199&gt;0,RANK(H199,H$199:H$208,0),0)</f>
        <v>0</v>
      </c>
    </row>
    <row r="200" spans="1:9" hidden="1" outlineLevel="1" x14ac:dyDescent="0.25">
      <c r="A200" s="11"/>
      <c r="B200" s="25"/>
      <c r="C200" s="25"/>
      <c r="D200" s="25"/>
      <c r="E200" s="36"/>
      <c r="F200" s="32"/>
      <c r="G200" s="53"/>
      <c r="H200" s="32">
        <f t="shared" si="47"/>
        <v>0</v>
      </c>
      <c r="I200" s="32">
        <f t="shared" ref="I200:I208" si="48">IF(H200&gt;0,RANK(H200,H$199:H$208,0),0)</f>
        <v>0</v>
      </c>
    </row>
    <row r="201" spans="1:9" hidden="1" outlineLevel="1" x14ac:dyDescent="0.25">
      <c r="A201" s="11"/>
      <c r="B201" s="25"/>
      <c r="C201" s="25"/>
      <c r="D201" s="25"/>
      <c r="E201" s="36"/>
      <c r="F201" s="32"/>
      <c r="G201" s="53"/>
      <c r="H201" s="32">
        <f t="shared" si="47"/>
        <v>0</v>
      </c>
      <c r="I201" s="32">
        <f t="shared" si="48"/>
        <v>0</v>
      </c>
    </row>
    <row r="202" spans="1:9" hidden="1" outlineLevel="1" x14ac:dyDescent="0.25">
      <c r="A202" s="11"/>
      <c r="B202" s="25"/>
      <c r="C202" s="25"/>
      <c r="D202" s="25"/>
      <c r="E202" s="36"/>
      <c r="F202" s="32"/>
      <c r="G202" s="53"/>
      <c r="H202" s="32">
        <f t="shared" si="47"/>
        <v>0</v>
      </c>
      <c r="I202" s="32">
        <f t="shared" si="48"/>
        <v>0</v>
      </c>
    </row>
    <row r="203" spans="1:9" hidden="1" outlineLevel="1" x14ac:dyDescent="0.25">
      <c r="A203" s="11"/>
      <c r="B203" s="25"/>
      <c r="C203" s="25"/>
      <c r="D203" s="25"/>
      <c r="E203" s="36"/>
      <c r="F203" s="32"/>
      <c r="G203" s="53"/>
      <c r="H203" s="32">
        <f t="shared" si="47"/>
        <v>0</v>
      </c>
      <c r="I203" s="32">
        <f t="shared" si="48"/>
        <v>0</v>
      </c>
    </row>
    <row r="204" spans="1:9" hidden="1" outlineLevel="1" x14ac:dyDescent="0.25">
      <c r="A204" s="11"/>
      <c r="B204" s="25"/>
      <c r="C204" s="25"/>
      <c r="D204" s="25"/>
      <c r="E204" s="36"/>
      <c r="F204" s="32"/>
      <c r="G204" s="53"/>
      <c r="H204" s="32">
        <f t="shared" si="47"/>
        <v>0</v>
      </c>
      <c r="I204" s="32">
        <f t="shared" si="48"/>
        <v>0</v>
      </c>
    </row>
    <row r="205" spans="1:9" hidden="1" outlineLevel="1" x14ac:dyDescent="0.25">
      <c r="A205" s="11"/>
      <c r="B205" s="25"/>
      <c r="C205" s="25"/>
      <c r="D205" s="25"/>
      <c r="E205" s="36"/>
      <c r="F205" s="32"/>
      <c r="G205" s="53"/>
      <c r="H205" s="32">
        <f t="shared" si="47"/>
        <v>0</v>
      </c>
      <c r="I205" s="32">
        <f t="shared" si="48"/>
        <v>0</v>
      </c>
    </row>
    <row r="206" spans="1:9" hidden="1" outlineLevel="1" x14ac:dyDescent="0.25">
      <c r="A206" s="11"/>
      <c r="B206" s="25"/>
      <c r="C206" s="25"/>
      <c r="D206" s="25"/>
      <c r="E206" s="36"/>
      <c r="F206" s="32"/>
      <c r="G206" s="53"/>
      <c r="H206" s="32">
        <f t="shared" si="47"/>
        <v>0</v>
      </c>
      <c r="I206" s="32">
        <f t="shared" si="48"/>
        <v>0</v>
      </c>
    </row>
    <row r="207" spans="1:9" hidden="1" outlineLevel="1" x14ac:dyDescent="0.25">
      <c r="A207" s="11"/>
      <c r="B207" s="25"/>
      <c r="C207" s="25"/>
      <c r="D207" s="25"/>
      <c r="E207" s="36"/>
      <c r="F207" s="32"/>
      <c r="G207" s="53"/>
      <c r="H207" s="32">
        <f t="shared" si="47"/>
        <v>0</v>
      </c>
      <c r="I207" s="32">
        <f t="shared" si="48"/>
        <v>0</v>
      </c>
    </row>
    <row r="208" spans="1:9" hidden="1" outlineLevel="1" x14ac:dyDescent="0.25">
      <c r="A208" s="11"/>
      <c r="B208" s="25"/>
      <c r="C208" s="25"/>
      <c r="D208" s="25"/>
      <c r="E208" s="36"/>
      <c r="F208" s="32"/>
      <c r="G208" s="53"/>
      <c r="H208" s="32">
        <f t="shared" si="47"/>
        <v>0</v>
      </c>
      <c r="I208" s="32">
        <f t="shared" si="48"/>
        <v>0</v>
      </c>
    </row>
    <row r="209" spans="1:9" collapsed="1" x14ac:dyDescent="0.25">
      <c r="A209" s="21"/>
      <c r="B209" s="20"/>
      <c r="C209" s="20"/>
      <c r="D209" s="20"/>
      <c r="E209" s="22"/>
      <c r="F209" s="23"/>
      <c r="G209" s="22"/>
      <c r="H209" s="23"/>
      <c r="I209" s="23"/>
    </row>
    <row r="210" spans="1:9" x14ac:dyDescent="0.25">
      <c r="A210" s="10" t="s">
        <v>29</v>
      </c>
      <c r="E210" s="35"/>
      <c r="F210" s="24"/>
      <c r="G210" s="35"/>
      <c r="H210" s="24"/>
      <c r="I210" s="24"/>
    </row>
    <row r="211" spans="1:9" hidden="1" outlineLevel="1" x14ac:dyDescent="0.25">
      <c r="A211" s="11"/>
      <c r="B211" s="25"/>
      <c r="C211" s="25"/>
      <c r="D211" s="25"/>
      <c r="E211" s="36"/>
      <c r="F211" s="32"/>
      <c r="G211" s="53"/>
      <c r="H211" s="32">
        <f t="shared" ref="H211:H220" si="49">SUM(E211:G211)</f>
        <v>0</v>
      </c>
      <c r="I211" s="32">
        <f>IF(H211&gt;0,RANK(H211,H$211:H$220,0),0)</f>
        <v>0</v>
      </c>
    </row>
    <row r="212" spans="1:9" hidden="1" outlineLevel="1" x14ac:dyDescent="0.25">
      <c r="A212" s="11"/>
      <c r="B212" s="25"/>
      <c r="C212" s="25"/>
      <c r="D212" s="25"/>
      <c r="E212" s="36"/>
      <c r="F212" s="32"/>
      <c r="G212" s="53"/>
      <c r="H212" s="32">
        <f t="shared" si="49"/>
        <v>0</v>
      </c>
      <c r="I212" s="32">
        <f t="shared" ref="I212:I220" si="50">IF(H212&gt;0,RANK(H212,H$211:H$220,0),0)</f>
        <v>0</v>
      </c>
    </row>
    <row r="213" spans="1:9" hidden="1" outlineLevel="1" x14ac:dyDescent="0.25">
      <c r="A213" s="11"/>
      <c r="B213" s="25"/>
      <c r="C213" s="25"/>
      <c r="D213" s="25"/>
      <c r="E213" s="36"/>
      <c r="F213" s="32"/>
      <c r="G213" s="53"/>
      <c r="H213" s="32">
        <f t="shared" si="49"/>
        <v>0</v>
      </c>
      <c r="I213" s="32">
        <f t="shared" si="50"/>
        <v>0</v>
      </c>
    </row>
    <row r="214" spans="1:9" hidden="1" outlineLevel="1" x14ac:dyDescent="0.25">
      <c r="A214" s="11"/>
      <c r="B214" s="25"/>
      <c r="C214" s="25"/>
      <c r="D214" s="25"/>
      <c r="E214" s="36"/>
      <c r="F214" s="32"/>
      <c r="G214" s="53"/>
      <c r="H214" s="32">
        <f t="shared" si="49"/>
        <v>0</v>
      </c>
      <c r="I214" s="32">
        <f t="shared" si="50"/>
        <v>0</v>
      </c>
    </row>
    <row r="215" spans="1:9" hidden="1" outlineLevel="1" x14ac:dyDescent="0.25">
      <c r="A215" s="11"/>
      <c r="B215" s="25"/>
      <c r="C215" s="25"/>
      <c r="D215" s="25"/>
      <c r="E215" s="36"/>
      <c r="F215" s="32"/>
      <c r="G215" s="53"/>
      <c r="H215" s="32">
        <f t="shared" si="49"/>
        <v>0</v>
      </c>
      <c r="I215" s="32">
        <f t="shared" si="50"/>
        <v>0</v>
      </c>
    </row>
    <row r="216" spans="1:9" hidden="1" outlineLevel="1" x14ac:dyDescent="0.25">
      <c r="A216" s="11"/>
      <c r="B216" s="25"/>
      <c r="C216" s="25"/>
      <c r="D216" s="25"/>
      <c r="E216" s="36"/>
      <c r="F216" s="32"/>
      <c r="G216" s="53"/>
      <c r="H216" s="32">
        <f t="shared" si="49"/>
        <v>0</v>
      </c>
      <c r="I216" s="32">
        <f t="shared" si="50"/>
        <v>0</v>
      </c>
    </row>
    <row r="217" spans="1:9" hidden="1" outlineLevel="1" x14ac:dyDescent="0.25">
      <c r="A217" s="11"/>
      <c r="B217" s="25"/>
      <c r="C217" s="25"/>
      <c r="D217" s="25"/>
      <c r="E217" s="36"/>
      <c r="F217" s="32"/>
      <c r="G217" s="53"/>
      <c r="H217" s="32">
        <f t="shared" si="49"/>
        <v>0</v>
      </c>
      <c r="I217" s="32">
        <f t="shared" si="50"/>
        <v>0</v>
      </c>
    </row>
    <row r="218" spans="1:9" hidden="1" outlineLevel="1" x14ac:dyDescent="0.25">
      <c r="A218" s="11"/>
      <c r="B218" s="25"/>
      <c r="C218" s="25"/>
      <c r="D218" s="25"/>
      <c r="E218" s="36"/>
      <c r="F218" s="32"/>
      <c r="G218" s="53"/>
      <c r="H218" s="32">
        <f t="shared" si="49"/>
        <v>0</v>
      </c>
      <c r="I218" s="32">
        <f t="shared" si="50"/>
        <v>0</v>
      </c>
    </row>
    <row r="219" spans="1:9" hidden="1" outlineLevel="1" x14ac:dyDescent="0.25">
      <c r="A219" s="11"/>
      <c r="B219" s="25"/>
      <c r="C219" s="25"/>
      <c r="D219" s="25"/>
      <c r="E219" s="36"/>
      <c r="F219" s="32"/>
      <c r="G219" s="53"/>
      <c r="H219" s="32">
        <f t="shared" si="49"/>
        <v>0</v>
      </c>
      <c r="I219" s="32">
        <f t="shared" si="50"/>
        <v>0</v>
      </c>
    </row>
    <row r="220" spans="1:9" hidden="1" outlineLevel="1" x14ac:dyDescent="0.25">
      <c r="A220" s="11"/>
      <c r="B220" s="25"/>
      <c r="C220" s="25"/>
      <c r="D220" s="25"/>
      <c r="E220" s="36"/>
      <c r="F220" s="32"/>
      <c r="G220" s="53"/>
      <c r="H220" s="32">
        <f t="shared" si="49"/>
        <v>0</v>
      </c>
      <c r="I220" s="32">
        <f t="shared" si="50"/>
        <v>0</v>
      </c>
    </row>
    <row r="221" spans="1:9" collapsed="1" x14ac:dyDescent="0.25">
      <c r="A221" s="21"/>
      <c r="B221" s="20"/>
      <c r="C221" s="20"/>
      <c r="D221" s="20"/>
      <c r="E221" s="22"/>
      <c r="F221" s="23"/>
      <c r="G221" s="22"/>
      <c r="H221" s="23"/>
      <c r="I221" s="23"/>
    </row>
    <row r="222" spans="1:9" x14ac:dyDescent="0.25">
      <c r="A222" s="10" t="s">
        <v>30</v>
      </c>
      <c r="E222" s="35"/>
      <c r="F222" s="24"/>
      <c r="G222" s="35"/>
      <c r="H222" s="24"/>
      <c r="I222" s="24"/>
    </row>
    <row r="223" spans="1:9" x14ac:dyDescent="0.25">
      <c r="A223" s="11" t="s">
        <v>176</v>
      </c>
      <c r="B223" s="25">
        <f>IF(C223&gt;0,RANK(C223,C$223,1),0)</f>
        <v>1</v>
      </c>
      <c r="C223" s="25">
        <f>F223+H223-I223</f>
        <v>2</v>
      </c>
      <c r="D223" s="25">
        <f>E223+G223</f>
        <v>179</v>
      </c>
      <c r="E223" s="36">
        <v>89.6</v>
      </c>
      <c r="F223" s="32">
        <f>IF(E223&gt;0,RANK(E223,E$223:E$232,0),0)</f>
        <v>1</v>
      </c>
      <c r="G223" s="36">
        <v>89.4</v>
      </c>
      <c r="H223" s="32">
        <f>IF(G223&gt;0,RANK(G223,G$223:G$232,0),0)</f>
        <v>1</v>
      </c>
      <c r="I223" s="32"/>
    </row>
    <row r="224" spans="1:9" hidden="1" outlineLevel="1" x14ac:dyDescent="0.25">
      <c r="A224" s="11"/>
      <c r="B224" s="25"/>
      <c r="C224" s="25"/>
      <c r="D224" s="25"/>
      <c r="E224" s="36"/>
      <c r="F224" s="32"/>
      <c r="G224" s="41"/>
      <c r="H224" s="32">
        <f t="shared" ref="H224:H232" si="51">SUM(E224:G224)</f>
        <v>0</v>
      </c>
      <c r="I224" s="32"/>
    </row>
    <row r="225" spans="1:9" hidden="1" outlineLevel="1" x14ac:dyDescent="0.25">
      <c r="A225" s="11"/>
      <c r="B225" s="25"/>
      <c r="C225" s="25"/>
      <c r="D225" s="25"/>
      <c r="E225" s="36"/>
      <c r="F225" s="32"/>
      <c r="G225" s="41"/>
      <c r="H225" s="32">
        <f t="shared" si="51"/>
        <v>0</v>
      </c>
      <c r="I225" s="32"/>
    </row>
    <row r="226" spans="1:9" hidden="1" outlineLevel="1" x14ac:dyDescent="0.25">
      <c r="A226" s="11"/>
      <c r="B226" s="25"/>
      <c r="C226" s="25"/>
      <c r="D226" s="25"/>
      <c r="E226" s="36"/>
      <c r="F226" s="32"/>
      <c r="G226" s="41"/>
      <c r="H226" s="32">
        <f t="shared" si="51"/>
        <v>0</v>
      </c>
      <c r="I226" s="32"/>
    </row>
    <row r="227" spans="1:9" hidden="1" outlineLevel="1" x14ac:dyDescent="0.25">
      <c r="A227" s="11"/>
      <c r="B227" s="25"/>
      <c r="C227" s="25"/>
      <c r="D227" s="25"/>
      <c r="E227" s="36"/>
      <c r="F227" s="32"/>
      <c r="G227" s="41"/>
      <c r="H227" s="32">
        <f t="shared" si="51"/>
        <v>0</v>
      </c>
      <c r="I227" s="32"/>
    </row>
    <row r="228" spans="1:9" hidden="1" outlineLevel="1" x14ac:dyDescent="0.25">
      <c r="A228" s="11"/>
      <c r="B228" s="25"/>
      <c r="C228" s="25"/>
      <c r="D228" s="25"/>
      <c r="E228" s="36"/>
      <c r="F228" s="32"/>
      <c r="G228" s="41"/>
      <c r="H228" s="32">
        <f t="shared" si="51"/>
        <v>0</v>
      </c>
      <c r="I228" s="32"/>
    </row>
    <row r="229" spans="1:9" hidden="1" outlineLevel="1" x14ac:dyDescent="0.25">
      <c r="A229" s="11"/>
      <c r="B229" s="25"/>
      <c r="C229" s="25"/>
      <c r="D229" s="25"/>
      <c r="E229" s="36"/>
      <c r="F229" s="32"/>
      <c r="G229" s="41"/>
      <c r="H229" s="32">
        <f t="shared" si="51"/>
        <v>0</v>
      </c>
      <c r="I229" s="32"/>
    </row>
    <row r="230" spans="1:9" hidden="1" outlineLevel="1" x14ac:dyDescent="0.25">
      <c r="A230" s="11"/>
      <c r="B230" s="25"/>
      <c r="C230" s="25"/>
      <c r="D230" s="25"/>
      <c r="E230" s="36"/>
      <c r="F230" s="32"/>
      <c r="G230" s="41"/>
      <c r="H230" s="32">
        <f t="shared" si="51"/>
        <v>0</v>
      </c>
      <c r="I230" s="32"/>
    </row>
    <row r="231" spans="1:9" hidden="1" outlineLevel="1" x14ac:dyDescent="0.25">
      <c r="A231" s="11"/>
      <c r="B231" s="25"/>
      <c r="C231" s="25"/>
      <c r="D231" s="25"/>
      <c r="E231" s="36"/>
      <c r="F231" s="32"/>
      <c r="G231" s="41"/>
      <c r="H231" s="32">
        <f t="shared" si="51"/>
        <v>0</v>
      </c>
      <c r="I231" s="32"/>
    </row>
    <row r="232" spans="1:9" hidden="1" outlineLevel="1" x14ac:dyDescent="0.25">
      <c r="A232" s="11"/>
      <c r="B232" s="25"/>
      <c r="C232" s="25"/>
      <c r="D232" s="25"/>
      <c r="E232" s="36"/>
      <c r="F232" s="32"/>
      <c r="G232" s="41"/>
      <c r="H232" s="32">
        <f t="shared" si="51"/>
        <v>0</v>
      </c>
      <c r="I232" s="32"/>
    </row>
    <row r="233" spans="1:9" collapsed="1" x14ac:dyDescent="0.25">
      <c r="A233" s="21"/>
      <c r="B233" s="20"/>
      <c r="C233" s="20"/>
      <c r="D233" s="20"/>
      <c r="E233" s="22"/>
      <c r="F233" s="23"/>
      <c r="G233" s="22"/>
      <c r="H233" s="23"/>
      <c r="I233" s="23"/>
    </row>
    <row r="234" spans="1:9" x14ac:dyDescent="0.25">
      <c r="A234" s="10" t="s">
        <v>31</v>
      </c>
      <c r="E234" s="35"/>
      <c r="F234" s="24"/>
      <c r="G234" s="35"/>
      <c r="H234" s="24"/>
      <c r="I234" s="24"/>
    </row>
    <row r="235" spans="1:9" x14ac:dyDescent="0.25">
      <c r="A235" s="11" t="s">
        <v>182</v>
      </c>
      <c r="B235" s="25">
        <f>IF(C235&gt;0,RANK(C235,C$235:C$236,1),0)</f>
        <v>1</v>
      </c>
      <c r="C235" s="25">
        <f>F235+H235-I235</f>
        <v>2</v>
      </c>
      <c r="D235" s="25">
        <f>E235+G235</f>
        <v>182.3</v>
      </c>
      <c r="E235" s="36">
        <v>90</v>
      </c>
      <c r="F235" s="32">
        <f>IF(E235&gt;0,RANK(E235,E$235:E$244,0),0)</f>
        <v>1</v>
      </c>
      <c r="G235" s="36">
        <v>92.3</v>
      </c>
      <c r="H235" s="32">
        <f>IF(G235&gt;0,RANK(G235,G$235:G$244,0),0)</f>
        <v>1</v>
      </c>
      <c r="I235" s="32"/>
    </row>
    <row r="236" spans="1:9" x14ac:dyDescent="0.25">
      <c r="A236" s="11" t="s">
        <v>200</v>
      </c>
      <c r="B236" s="25">
        <f>IF(C236&gt;0,RANK(C236,C$235:C$236,1),0)</f>
        <v>2</v>
      </c>
      <c r="C236" s="25">
        <f t="shared" ref="C236:C244" si="52">F236+H236-I236</f>
        <v>4</v>
      </c>
      <c r="D236" s="25">
        <f t="shared" ref="D236:D244" si="53">E236+G236</f>
        <v>179.5</v>
      </c>
      <c r="E236" s="36">
        <v>88</v>
      </c>
      <c r="F236" s="32">
        <f t="shared" ref="F236:F244" si="54">IF(E236&gt;0,RANK(E236,E$235:E$244,0),0)</f>
        <v>2</v>
      </c>
      <c r="G236" s="36">
        <v>91.5</v>
      </c>
      <c r="H236" s="32">
        <f t="shared" ref="H236:H244" si="55">IF(G236&gt;0,RANK(G236,G$235:G$244,0),0)</f>
        <v>2</v>
      </c>
      <c r="I236" s="32"/>
    </row>
    <row r="237" spans="1:9" hidden="1" outlineLevel="1" x14ac:dyDescent="0.25">
      <c r="A237" s="11"/>
      <c r="B237" s="25"/>
      <c r="C237" s="25">
        <f t="shared" si="52"/>
        <v>0</v>
      </c>
      <c r="D237" s="25">
        <f t="shared" si="53"/>
        <v>0</v>
      </c>
      <c r="E237" s="36"/>
      <c r="F237" s="32">
        <f t="shared" si="54"/>
        <v>0</v>
      </c>
      <c r="G237" s="36"/>
      <c r="H237" s="32">
        <f t="shared" si="55"/>
        <v>0</v>
      </c>
      <c r="I237" s="32"/>
    </row>
    <row r="238" spans="1:9" hidden="1" outlineLevel="1" x14ac:dyDescent="0.25">
      <c r="A238" s="11"/>
      <c r="B238" s="25"/>
      <c r="C238" s="25">
        <f t="shared" si="52"/>
        <v>0</v>
      </c>
      <c r="D238" s="25">
        <f t="shared" si="53"/>
        <v>0</v>
      </c>
      <c r="E238" s="36"/>
      <c r="F238" s="32">
        <f t="shared" si="54"/>
        <v>0</v>
      </c>
      <c r="G238" s="36"/>
      <c r="H238" s="32">
        <f t="shared" si="55"/>
        <v>0</v>
      </c>
      <c r="I238" s="32"/>
    </row>
    <row r="239" spans="1:9" hidden="1" outlineLevel="1" x14ac:dyDescent="0.25">
      <c r="A239" s="11"/>
      <c r="B239" s="25"/>
      <c r="C239" s="25">
        <f t="shared" si="52"/>
        <v>0</v>
      </c>
      <c r="D239" s="25">
        <f t="shared" si="53"/>
        <v>0</v>
      </c>
      <c r="E239" s="36"/>
      <c r="F239" s="32">
        <f t="shared" si="54"/>
        <v>0</v>
      </c>
      <c r="G239" s="36"/>
      <c r="H239" s="32">
        <f t="shared" si="55"/>
        <v>0</v>
      </c>
      <c r="I239" s="32"/>
    </row>
    <row r="240" spans="1:9" hidden="1" outlineLevel="1" x14ac:dyDescent="0.25">
      <c r="A240" s="11"/>
      <c r="B240" s="25"/>
      <c r="C240" s="25">
        <f t="shared" si="52"/>
        <v>0</v>
      </c>
      <c r="D240" s="25">
        <f t="shared" si="53"/>
        <v>0</v>
      </c>
      <c r="E240" s="36"/>
      <c r="F240" s="32">
        <f t="shared" si="54"/>
        <v>0</v>
      </c>
      <c r="G240" s="36"/>
      <c r="H240" s="32">
        <f t="shared" si="55"/>
        <v>0</v>
      </c>
      <c r="I240" s="32"/>
    </row>
    <row r="241" spans="1:9" hidden="1" outlineLevel="1" x14ac:dyDescent="0.25">
      <c r="A241" s="11"/>
      <c r="B241" s="25"/>
      <c r="C241" s="25">
        <f t="shared" si="52"/>
        <v>0</v>
      </c>
      <c r="D241" s="25">
        <f t="shared" si="53"/>
        <v>0</v>
      </c>
      <c r="E241" s="36"/>
      <c r="F241" s="32">
        <f t="shared" si="54"/>
        <v>0</v>
      </c>
      <c r="G241" s="36"/>
      <c r="H241" s="32">
        <f t="shared" si="55"/>
        <v>0</v>
      </c>
      <c r="I241" s="32"/>
    </row>
    <row r="242" spans="1:9" hidden="1" outlineLevel="1" x14ac:dyDescent="0.25">
      <c r="A242" s="11"/>
      <c r="B242" s="25"/>
      <c r="C242" s="25">
        <f t="shared" si="52"/>
        <v>0</v>
      </c>
      <c r="D242" s="25">
        <f t="shared" si="53"/>
        <v>0</v>
      </c>
      <c r="E242" s="36"/>
      <c r="F242" s="32">
        <f t="shared" si="54"/>
        <v>0</v>
      </c>
      <c r="G242" s="36"/>
      <c r="H242" s="32">
        <f t="shared" si="55"/>
        <v>0</v>
      </c>
      <c r="I242" s="32"/>
    </row>
    <row r="243" spans="1:9" hidden="1" outlineLevel="1" x14ac:dyDescent="0.25">
      <c r="A243" s="11"/>
      <c r="B243" s="25"/>
      <c r="C243" s="25">
        <f t="shared" si="52"/>
        <v>0</v>
      </c>
      <c r="D243" s="25">
        <f t="shared" si="53"/>
        <v>0</v>
      </c>
      <c r="E243" s="36"/>
      <c r="F243" s="32">
        <f t="shared" si="54"/>
        <v>0</v>
      </c>
      <c r="G243" s="36"/>
      <c r="H243" s="32">
        <f t="shared" si="55"/>
        <v>0</v>
      </c>
      <c r="I243" s="32"/>
    </row>
    <row r="244" spans="1:9" hidden="1" outlineLevel="1" x14ac:dyDescent="0.25">
      <c r="A244" s="11"/>
      <c r="B244" s="25"/>
      <c r="C244" s="25">
        <f t="shared" si="52"/>
        <v>0</v>
      </c>
      <c r="D244" s="25">
        <f t="shared" si="53"/>
        <v>0</v>
      </c>
      <c r="E244" s="36"/>
      <c r="F244" s="32">
        <f t="shared" si="54"/>
        <v>0</v>
      </c>
      <c r="G244" s="36"/>
      <c r="H244" s="32">
        <f t="shared" si="55"/>
        <v>0</v>
      </c>
      <c r="I244" s="32"/>
    </row>
    <row r="245" spans="1:9" ht="15.75" collapsed="1" thickBot="1" x14ac:dyDescent="0.3">
      <c r="A245" s="28"/>
      <c r="B245" s="30"/>
      <c r="C245" s="30"/>
      <c r="D245" s="30"/>
      <c r="E245" s="29"/>
      <c r="F245" s="31"/>
      <c r="G245" s="29"/>
      <c r="H245" s="31"/>
      <c r="I245" s="31"/>
    </row>
  </sheetData>
  <sortState xmlns:xlrd2="http://schemas.microsoft.com/office/spreadsheetml/2017/richdata2" ref="A163:I166">
    <sortCondition ref="B163:B166"/>
  </sortState>
  <pageMargins left="0.19685039370078741" right="0.19685039370078741" top="0.19685039370078741" bottom="0.19685039370078741" header="0.31496062992125984" footer="0.31496062992125984"/>
  <pageSetup scale="75" orientation="portrait" r:id="rId1"/>
  <rowBreaks count="1" manualBreakCount="1">
    <brk id="17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FD1F-B916-4EF8-846C-28C95D3D934F}">
  <sheetPr>
    <tabColor theme="0"/>
    <pageSetUpPr fitToPage="1"/>
  </sheetPr>
  <dimension ref="A3:I245"/>
  <sheetViews>
    <sheetView view="pageBreakPreview" zoomScale="80" zoomScaleNormal="70" zoomScaleSheetLayoutView="80" workbookViewId="0">
      <pane xSplit="1" ySplit="5" topLeftCell="B6" activePane="bottomRight" state="frozen"/>
      <selection activeCell="A3" sqref="A3:C245"/>
      <selection pane="topRight" activeCell="A3" sqref="A3:C245"/>
      <selection pane="bottomLeft" activeCell="A3" sqref="A3:C245"/>
      <selection pane="bottomRight" activeCell="I66" sqref="I66"/>
    </sheetView>
  </sheetViews>
  <sheetFormatPr defaultRowHeight="15" outlineLevelRow="1" x14ac:dyDescent="0.25"/>
  <cols>
    <col min="1" max="1" width="23" style="8" customWidth="1"/>
    <col min="2" max="2" width="8.28515625" bestFit="1" customWidth="1"/>
    <col min="3" max="3" width="10" bestFit="1" customWidth="1"/>
    <col min="4" max="4" width="8.5703125" bestFit="1" customWidth="1"/>
    <col min="5" max="5" width="9.28515625" bestFit="1" customWidth="1"/>
    <col min="6" max="6" width="10" bestFit="1" customWidth="1"/>
    <col min="7" max="7" width="9.7109375" bestFit="1" customWidth="1"/>
    <col min="8" max="8" width="10" bestFit="1" customWidth="1"/>
    <col min="9" max="9" width="13.85546875" bestFit="1" customWidth="1"/>
  </cols>
  <sheetData>
    <row r="3" spans="1:9" ht="15.75" thickBot="1" x14ac:dyDescent="0.3">
      <c r="A3" s="40" t="s">
        <v>74</v>
      </c>
      <c r="B3" s="40"/>
    </row>
    <row r="4" spans="1:9" x14ac:dyDescent="0.25">
      <c r="A4" s="9"/>
      <c r="B4" s="85" t="s">
        <v>9</v>
      </c>
      <c r="C4" s="48" t="s">
        <v>0</v>
      </c>
      <c r="D4" s="46" t="s">
        <v>9</v>
      </c>
      <c r="E4" s="81" t="s">
        <v>11</v>
      </c>
      <c r="F4" s="82"/>
      <c r="G4" s="83"/>
      <c r="H4" s="83"/>
      <c r="I4" s="82"/>
    </row>
    <row r="5" spans="1:9" ht="15.75" thickBot="1" x14ac:dyDescent="0.3">
      <c r="A5" s="13"/>
      <c r="B5" s="86" t="s">
        <v>2</v>
      </c>
      <c r="C5" s="87" t="s">
        <v>33</v>
      </c>
      <c r="D5" s="88" t="s">
        <v>34</v>
      </c>
      <c r="E5" s="5" t="s">
        <v>3</v>
      </c>
      <c r="F5" s="89" t="s">
        <v>33</v>
      </c>
      <c r="G5" s="5" t="s">
        <v>4</v>
      </c>
      <c r="H5" s="89" t="s">
        <v>33</v>
      </c>
      <c r="I5" s="19" t="s">
        <v>75</v>
      </c>
    </row>
    <row r="6" spans="1:9" x14ac:dyDescent="0.25">
      <c r="A6" s="12" t="s">
        <v>12</v>
      </c>
      <c r="E6" s="35"/>
      <c r="F6" s="24"/>
      <c r="G6" s="35"/>
      <c r="H6" s="24"/>
      <c r="I6" s="24"/>
    </row>
    <row r="7" spans="1:9" hidden="1" outlineLevel="1" x14ac:dyDescent="0.25">
      <c r="A7" s="11"/>
      <c r="B7" s="25"/>
      <c r="C7" s="25"/>
      <c r="D7" s="25"/>
      <c r="E7" s="36"/>
      <c r="F7" s="32"/>
      <c r="G7" s="53"/>
      <c r="H7" s="32">
        <f>SUM(E7:G7)</f>
        <v>0</v>
      </c>
      <c r="I7" s="32">
        <f>IF(H7&gt;0,RANK(H7,H$7:H$16,0),0)</f>
        <v>0</v>
      </c>
    </row>
    <row r="8" spans="1:9" hidden="1" outlineLevel="1" x14ac:dyDescent="0.25">
      <c r="A8" s="11"/>
      <c r="B8" s="25"/>
      <c r="C8" s="25"/>
      <c r="D8" s="25"/>
      <c r="E8" s="36"/>
      <c r="F8" s="32"/>
      <c r="G8" s="53"/>
      <c r="H8" s="32">
        <f t="shared" ref="H8:H16" si="0">SUM(E8:G8)</f>
        <v>0</v>
      </c>
      <c r="I8" s="32">
        <f t="shared" ref="I8:I16" si="1">IF(H8&gt;0,RANK(H8,H$7:H$16,0),0)</f>
        <v>0</v>
      </c>
    </row>
    <row r="9" spans="1:9" hidden="1" outlineLevel="1" x14ac:dyDescent="0.25">
      <c r="A9" s="11"/>
      <c r="B9" s="25"/>
      <c r="C9" s="25"/>
      <c r="D9" s="25"/>
      <c r="E9" s="36"/>
      <c r="F9" s="32"/>
      <c r="G9" s="53"/>
      <c r="H9" s="32">
        <f t="shared" si="0"/>
        <v>0</v>
      </c>
      <c r="I9" s="32">
        <f t="shared" si="1"/>
        <v>0</v>
      </c>
    </row>
    <row r="10" spans="1:9" hidden="1" outlineLevel="1" x14ac:dyDescent="0.25">
      <c r="A10" s="11"/>
      <c r="B10" s="25"/>
      <c r="C10" s="25"/>
      <c r="D10" s="25"/>
      <c r="E10" s="36"/>
      <c r="F10" s="32"/>
      <c r="G10" s="53"/>
      <c r="H10" s="32">
        <f t="shared" si="0"/>
        <v>0</v>
      </c>
      <c r="I10" s="32">
        <f t="shared" si="1"/>
        <v>0</v>
      </c>
    </row>
    <row r="11" spans="1:9" hidden="1" outlineLevel="1" x14ac:dyDescent="0.25">
      <c r="A11" s="11"/>
      <c r="B11" s="25"/>
      <c r="C11" s="25"/>
      <c r="D11" s="25"/>
      <c r="E11" s="36"/>
      <c r="F11" s="32"/>
      <c r="G11" s="53"/>
      <c r="H11" s="32">
        <f t="shared" si="0"/>
        <v>0</v>
      </c>
      <c r="I11" s="32">
        <f t="shared" si="1"/>
        <v>0</v>
      </c>
    </row>
    <row r="12" spans="1:9" hidden="1" outlineLevel="1" x14ac:dyDescent="0.25">
      <c r="A12" s="11"/>
      <c r="B12" s="25"/>
      <c r="C12" s="25"/>
      <c r="D12" s="25"/>
      <c r="E12" s="36"/>
      <c r="F12" s="32"/>
      <c r="G12" s="53"/>
      <c r="H12" s="32">
        <f t="shared" si="0"/>
        <v>0</v>
      </c>
      <c r="I12" s="32">
        <f t="shared" si="1"/>
        <v>0</v>
      </c>
    </row>
    <row r="13" spans="1:9" hidden="1" outlineLevel="1" x14ac:dyDescent="0.25">
      <c r="A13" s="11"/>
      <c r="B13" s="25"/>
      <c r="C13" s="25"/>
      <c r="D13" s="25"/>
      <c r="E13" s="36"/>
      <c r="F13" s="32"/>
      <c r="G13" s="53"/>
      <c r="H13" s="32">
        <f t="shared" si="0"/>
        <v>0</v>
      </c>
      <c r="I13" s="32">
        <f t="shared" si="1"/>
        <v>0</v>
      </c>
    </row>
    <row r="14" spans="1:9" hidden="1" outlineLevel="1" x14ac:dyDescent="0.25">
      <c r="A14" s="11"/>
      <c r="B14" s="25"/>
      <c r="C14" s="25"/>
      <c r="D14" s="25"/>
      <c r="E14" s="36"/>
      <c r="F14" s="32"/>
      <c r="G14" s="53"/>
      <c r="H14" s="32">
        <f t="shared" si="0"/>
        <v>0</v>
      </c>
      <c r="I14" s="32">
        <f t="shared" si="1"/>
        <v>0</v>
      </c>
    </row>
    <row r="15" spans="1:9" hidden="1" outlineLevel="1" x14ac:dyDescent="0.25">
      <c r="A15" s="11"/>
      <c r="B15" s="25"/>
      <c r="C15" s="25"/>
      <c r="D15" s="25"/>
      <c r="E15" s="36"/>
      <c r="F15" s="32"/>
      <c r="G15" s="53"/>
      <c r="H15" s="32">
        <f t="shared" si="0"/>
        <v>0</v>
      </c>
      <c r="I15" s="32">
        <f t="shared" si="1"/>
        <v>0</v>
      </c>
    </row>
    <row r="16" spans="1:9" hidden="1" outlineLevel="1" x14ac:dyDescent="0.25">
      <c r="A16" s="11"/>
      <c r="B16" s="25"/>
      <c r="C16" s="25"/>
      <c r="D16" s="25"/>
      <c r="E16" s="36"/>
      <c r="F16" s="32"/>
      <c r="G16" s="53"/>
      <c r="H16" s="32">
        <f t="shared" si="0"/>
        <v>0</v>
      </c>
      <c r="I16" s="32">
        <f t="shared" si="1"/>
        <v>0</v>
      </c>
    </row>
    <row r="17" spans="1:9" collapsed="1" x14ac:dyDescent="0.25">
      <c r="A17" s="21"/>
      <c r="B17" s="20"/>
      <c r="C17" s="20"/>
      <c r="D17" s="20"/>
      <c r="E17" s="22"/>
      <c r="F17" s="23"/>
      <c r="G17" s="22"/>
      <c r="H17" s="23"/>
      <c r="I17" s="23"/>
    </row>
    <row r="18" spans="1:9" x14ac:dyDescent="0.25">
      <c r="A18" s="10" t="s">
        <v>13</v>
      </c>
      <c r="E18" s="35"/>
      <c r="F18" s="24"/>
      <c r="G18" s="35"/>
      <c r="H18" s="24"/>
      <c r="I18" s="24"/>
    </row>
    <row r="19" spans="1:9" hidden="1" outlineLevel="1" x14ac:dyDescent="0.25">
      <c r="A19" s="11"/>
      <c r="B19" s="25"/>
      <c r="C19" s="25"/>
      <c r="D19" s="25"/>
      <c r="E19" s="36"/>
      <c r="F19" s="32"/>
      <c r="G19" s="53"/>
      <c r="H19" s="32">
        <f t="shared" ref="H19:H28" si="2">SUM(E19:G19)</f>
        <v>0</v>
      </c>
      <c r="I19" s="32">
        <f>IF(H19&gt;0,RANK(H19,H$19:H$28,0),0)</f>
        <v>0</v>
      </c>
    </row>
    <row r="20" spans="1:9" hidden="1" outlineLevel="1" x14ac:dyDescent="0.25">
      <c r="A20" s="11"/>
      <c r="B20" s="25"/>
      <c r="C20" s="25"/>
      <c r="D20" s="25"/>
      <c r="E20" s="36"/>
      <c r="F20" s="32"/>
      <c r="G20" s="53"/>
      <c r="H20" s="32">
        <f t="shared" si="2"/>
        <v>0</v>
      </c>
      <c r="I20" s="32">
        <f t="shared" ref="I20:I28" si="3">IF(H20&gt;0,RANK(H20,H$19:H$28,0),0)</f>
        <v>0</v>
      </c>
    </row>
    <row r="21" spans="1:9" hidden="1" outlineLevel="1" x14ac:dyDescent="0.25">
      <c r="A21" s="11"/>
      <c r="B21" s="25"/>
      <c r="C21" s="25"/>
      <c r="D21" s="25"/>
      <c r="E21" s="36"/>
      <c r="F21" s="32"/>
      <c r="G21" s="53"/>
      <c r="H21" s="32">
        <f t="shared" si="2"/>
        <v>0</v>
      </c>
      <c r="I21" s="32">
        <f t="shared" si="3"/>
        <v>0</v>
      </c>
    </row>
    <row r="22" spans="1:9" hidden="1" outlineLevel="1" x14ac:dyDescent="0.25">
      <c r="A22" s="11"/>
      <c r="B22" s="25"/>
      <c r="C22" s="25"/>
      <c r="D22" s="25"/>
      <c r="E22" s="36"/>
      <c r="F22" s="32"/>
      <c r="G22" s="53"/>
      <c r="H22" s="32">
        <f t="shared" si="2"/>
        <v>0</v>
      </c>
      <c r="I22" s="32">
        <f t="shared" si="3"/>
        <v>0</v>
      </c>
    </row>
    <row r="23" spans="1:9" hidden="1" outlineLevel="1" x14ac:dyDescent="0.25">
      <c r="A23" s="11"/>
      <c r="B23" s="25"/>
      <c r="C23" s="25"/>
      <c r="D23" s="25"/>
      <c r="E23" s="36"/>
      <c r="F23" s="32"/>
      <c r="G23" s="53"/>
      <c r="H23" s="32">
        <f t="shared" si="2"/>
        <v>0</v>
      </c>
      <c r="I23" s="32">
        <f t="shared" si="3"/>
        <v>0</v>
      </c>
    </row>
    <row r="24" spans="1:9" hidden="1" outlineLevel="1" x14ac:dyDescent="0.25">
      <c r="A24" s="11"/>
      <c r="B24" s="25"/>
      <c r="C24" s="25"/>
      <c r="D24" s="25"/>
      <c r="E24" s="36"/>
      <c r="F24" s="32"/>
      <c r="G24" s="53"/>
      <c r="H24" s="32">
        <f t="shared" si="2"/>
        <v>0</v>
      </c>
      <c r="I24" s="32">
        <f t="shared" si="3"/>
        <v>0</v>
      </c>
    </row>
    <row r="25" spans="1:9" hidden="1" outlineLevel="1" x14ac:dyDescent="0.25">
      <c r="A25" s="11"/>
      <c r="B25" s="25"/>
      <c r="C25" s="25"/>
      <c r="D25" s="25"/>
      <c r="E25" s="36"/>
      <c r="F25" s="32"/>
      <c r="G25" s="53"/>
      <c r="H25" s="32">
        <f t="shared" si="2"/>
        <v>0</v>
      </c>
      <c r="I25" s="32">
        <f t="shared" si="3"/>
        <v>0</v>
      </c>
    </row>
    <row r="26" spans="1:9" hidden="1" outlineLevel="1" x14ac:dyDescent="0.25">
      <c r="A26" s="11"/>
      <c r="B26" s="25"/>
      <c r="C26" s="25"/>
      <c r="D26" s="25"/>
      <c r="E26" s="36"/>
      <c r="F26" s="32"/>
      <c r="G26" s="53"/>
      <c r="H26" s="32">
        <f t="shared" si="2"/>
        <v>0</v>
      </c>
      <c r="I26" s="32">
        <f t="shared" si="3"/>
        <v>0</v>
      </c>
    </row>
    <row r="27" spans="1:9" hidden="1" outlineLevel="1" x14ac:dyDescent="0.25">
      <c r="A27" s="11"/>
      <c r="B27" s="25"/>
      <c r="C27" s="25"/>
      <c r="D27" s="25"/>
      <c r="E27" s="36"/>
      <c r="F27" s="32"/>
      <c r="G27" s="53"/>
      <c r="H27" s="32">
        <f t="shared" si="2"/>
        <v>0</v>
      </c>
      <c r="I27" s="32">
        <f t="shared" si="3"/>
        <v>0</v>
      </c>
    </row>
    <row r="28" spans="1:9" hidden="1" outlineLevel="1" x14ac:dyDescent="0.25">
      <c r="A28" s="11"/>
      <c r="B28" s="25"/>
      <c r="C28" s="25"/>
      <c r="D28" s="25"/>
      <c r="E28" s="36"/>
      <c r="F28" s="32"/>
      <c r="G28" s="53"/>
      <c r="H28" s="32">
        <f t="shared" si="2"/>
        <v>0</v>
      </c>
      <c r="I28" s="32">
        <f t="shared" si="3"/>
        <v>0</v>
      </c>
    </row>
    <row r="29" spans="1:9" collapsed="1" x14ac:dyDescent="0.25">
      <c r="A29" s="21"/>
      <c r="B29" s="20"/>
      <c r="C29" s="20"/>
      <c r="D29" s="20"/>
      <c r="E29" s="22"/>
      <c r="F29" s="23"/>
      <c r="G29" s="22"/>
      <c r="H29" s="23"/>
      <c r="I29" s="23"/>
    </row>
    <row r="30" spans="1:9" x14ac:dyDescent="0.25">
      <c r="A30" s="10" t="s">
        <v>14</v>
      </c>
      <c r="E30" s="35"/>
      <c r="F30" s="24"/>
      <c r="G30" s="35"/>
      <c r="H30" s="24"/>
      <c r="I30" s="24"/>
    </row>
    <row r="31" spans="1:9" x14ac:dyDescent="0.25">
      <c r="A31" s="11" t="s">
        <v>117</v>
      </c>
      <c r="B31" s="25">
        <f>IF(C31&gt;0,RANK(C31,C$31:C$33,1),0)</f>
        <v>1</v>
      </c>
      <c r="C31" s="25">
        <f>F31+H31-I31</f>
        <v>1</v>
      </c>
      <c r="D31" s="25">
        <f>E31+G31</f>
        <v>59.7</v>
      </c>
      <c r="E31" s="36">
        <v>59.7</v>
      </c>
      <c r="F31" s="32">
        <f>IF(E31&gt;0,RANK(E31,E$31:E$39,0),0)</f>
        <v>1</v>
      </c>
      <c r="G31" s="53"/>
      <c r="H31" s="55"/>
      <c r="I31" s="32"/>
    </row>
    <row r="32" spans="1:9" x14ac:dyDescent="0.25">
      <c r="A32" s="11" t="s">
        <v>115</v>
      </c>
      <c r="B32" s="25">
        <f>IF(C32&gt;0,RANK(C32,C$31:C$33,1),0)</f>
        <v>2</v>
      </c>
      <c r="C32" s="25">
        <f>F32+H32-I32</f>
        <v>2</v>
      </c>
      <c r="D32" s="25">
        <f>E32+G32</f>
        <v>58</v>
      </c>
      <c r="E32" s="36">
        <v>58</v>
      </c>
      <c r="F32" s="32">
        <f>IF(E32&gt;0,RANK(E32,E$31:E$39,0),0)</f>
        <v>2</v>
      </c>
      <c r="G32" s="53"/>
      <c r="H32" s="55"/>
      <c r="I32" s="32"/>
    </row>
    <row r="33" spans="1:9" x14ac:dyDescent="0.25">
      <c r="A33" s="11" t="s">
        <v>113</v>
      </c>
      <c r="B33" s="25">
        <f>IF(C33&gt;0,RANK(C33,C$31:C$33,1),0)</f>
        <v>3</v>
      </c>
      <c r="C33" s="25">
        <f>F33+H33-I33</f>
        <v>3</v>
      </c>
      <c r="D33" s="25">
        <f>E33+G33</f>
        <v>55.7</v>
      </c>
      <c r="E33" s="36">
        <v>55.7</v>
      </c>
      <c r="F33" s="32">
        <f>IF(E33&gt;0,RANK(E33,E$31:E$39,0),0)</f>
        <v>3</v>
      </c>
      <c r="G33" s="53"/>
      <c r="H33" s="55"/>
      <c r="I33" s="32"/>
    </row>
    <row r="34" spans="1:9" hidden="1" outlineLevel="1" x14ac:dyDescent="0.25">
      <c r="A34" s="11"/>
      <c r="B34" s="25"/>
      <c r="C34" s="25"/>
      <c r="D34" s="25"/>
      <c r="E34" s="36"/>
      <c r="F34" s="32"/>
      <c r="G34" s="53"/>
      <c r="H34" s="55"/>
      <c r="I34" s="32"/>
    </row>
    <row r="35" spans="1:9" hidden="1" outlineLevel="1" x14ac:dyDescent="0.25">
      <c r="A35" s="11"/>
      <c r="B35" s="25"/>
      <c r="C35" s="25"/>
      <c r="D35" s="25"/>
      <c r="E35" s="36"/>
      <c r="F35" s="32"/>
      <c r="G35" s="53"/>
      <c r="H35" s="55"/>
      <c r="I35" s="32"/>
    </row>
    <row r="36" spans="1:9" hidden="1" outlineLevel="1" x14ac:dyDescent="0.25">
      <c r="A36" s="11"/>
      <c r="B36" s="25"/>
      <c r="C36" s="25"/>
      <c r="D36" s="25"/>
      <c r="E36" s="36"/>
      <c r="F36" s="32"/>
      <c r="G36" s="53"/>
      <c r="H36" s="55"/>
      <c r="I36" s="32"/>
    </row>
    <row r="37" spans="1:9" hidden="1" outlineLevel="1" x14ac:dyDescent="0.25">
      <c r="A37" s="11"/>
      <c r="B37" s="25"/>
      <c r="C37" s="25"/>
      <c r="D37" s="25"/>
      <c r="E37" s="36"/>
      <c r="F37" s="32"/>
      <c r="G37" s="53"/>
      <c r="H37" s="55"/>
      <c r="I37" s="32"/>
    </row>
    <row r="38" spans="1:9" hidden="1" outlineLevel="1" x14ac:dyDescent="0.25">
      <c r="A38" s="11"/>
      <c r="B38" s="25"/>
      <c r="C38" s="25"/>
      <c r="D38" s="25"/>
      <c r="E38" s="36"/>
      <c r="F38" s="32"/>
      <c r="G38" s="53"/>
      <c r="H38" s="55"/>
      <c r="I38" s="32"/>
    </row>
    <row r="39" spans="1:9" hidden="1" outlineLevel="1" x14ac:dyDescent="0.25">
      <c r="A39" s="11"/>
      <c r="B39" s="25"/>
      <c r="C39" s="25"/>
      <c r="D39" s="25"/>
      <c r="E39" s="36"/>
      <c r="F39" s="32"/>
      <c r="G39" s="53"/>
      <c r="H39" s="55"/>
      <c r="I39" s="32"/>
    </row>
    <row r="40" spans="1:9" hidden="1" outlineLevel="1" x14ac:dyDescent="0.25">
      <c r="A40" s="11"/>
      <c r="B40" s="25"/>
      <c r="C40" s="25"/>
      <c r="D40" s="25"/>
      <c r="E40" s="36"/>
      <c r="F40" s="32"/>
      <c r="G40" s="105"/>
      <c r="H40" s="106"/>
      <c r="I40" s="32"/>
    </row>
    <row r="41" spans="1:9" collapsed="1" x14ac:dyDescent="0.25">
      <c r="A41" s="21"/>
      <c r="B41" s="20"/>
      <c r="C41" s="20"/>
      <c r="D41" s="20"/>
      <c r="E41" s="22"/>
      <c r="F41" s="23"/>
      <c r="G41" s="22"/>
      <c r="H41" s="23"/>
      <c r="I41" s="23"/>
    </row>
    <row r="42" spans="1:9" x14ac:dyDescent="0.25">
      <c r="A42" s="10" t="s">
        <v>15</v>
      </c>
      <c r="E42" s="35"/>
      <c r="F42" s="24"/>
      <c r="G42" s="35"/>
      <c r="H42" s="24"/>
      <c r="I42" s="24"/>
    </row>
    <row r="43" spans="1:9" hidden="1" outlineLevel="1" x14ac:dyDescent="0.25">
      <c r="A43" s="11"/>
      <c r="B43" s="25"/>
      <c r="C43" s="25"/>
      <c r="D43" s="25"/>
      <c r="E43" s="36"/>
      <c r="F43" s="32"/>
      <c r="G43" s="53"/>
      <c r="H43" s="32">
        <f t="shared" ref="H43:H52" si="4">SUM(E43:G43)</f>
        <v>0</v>
      </c>
      <c r="I43" s="32">
        <f>IF(H43&gt;0,RANK(H43,H$43:H$52,0),0)</f>
        <v>0</v>
      </c>
    </row>
    <row r="44" spans="1:9" hidden="1" outlineLevel="1" x14ac:dyDescent="0.25">
      <c r="A44" s="11"/>
      <c r="B44" s="25"/>
      <c r="C44" s="25"/>
      <c r="D44" s="25"/>
      <c r="E44" s="36"/>
      <c r="F44" s="32"/>
      <c r="G44" s="53"/>
      <c r="H44" s="32">
        <f t="shared" si="4"/>
        <v>0</v>
      </c>
      <c r="I44" s="32">
        <f t="shared" ref="I44:I52" si="5">IF(H44&gt;0,RANK(H44,H$43:H$52,0),0)</f>
        <v>0</v>
      </c>
    </row>
    <row r="45" spans="1:9" hidden="1" outlineLevel="1" x14ac:dyDescent="0.25">
      <c r="A45" s="11"/>
      <c r="B45" s="25"/>
      <c r="C45" s="25"/>
      <c r="D45" s="25"/>
      <c r="E45" s="36"/>
      <c r="F45" s="32"/>
      <c r="G45" s="53"/>
      <c r="H45" s="32">
        <f t="shared" si="4"/>
        <v>0</v>
      </c>
      <c r="I45" s="32">
        <f t="shared" si="5"/>
        <v>0</v>
      </c>
    </row>
    <row r="46" spans="1:9" hidden="1" outlineLevel="1" x14ac:dyDescent="0.25">
      <c r="A46" s="11"/>
      <c r="B46" s="25"/>
      <c r="C46" s="25"/>
      <c r="D46" s="25"/>
      <c r="E46" s="36"/>
      <c r="F46" s="32"/>
      <c r="G46" s="53"/>
      <c r="H46" s="32">
        <f t="shared" si="4"/>
        <v>0</v>
      </c>
      <c r="I46" s="32">
        <f t="shared" si="5"/>
        <v>0</v>
      </c>
    </row>
    <row r="47" spans="1:9" hidden="1" outlineLevel="1" x14ac:dyDescent="0.25">
      <c r="A47" s="11"/>
      <c r="B47" s="25"/>
      <c r="C47" s="25"/>
      <c r="D47" s="25"/>
      <c r="E47" s="36"/>
      <c r="F47" s="32"/>
      <c r="G47" s="53"/>
      <c r="H47" s="32">
        <f t="shared" si="4"/>
        <v>0</v>
      </c>
      <c r="I47" s="32">
        <f t="shared" si="5"/>
        <v>0</v>
      </c>
    </row>
    <row r="48" spans="1:9" hidden="1" outlineLevel="1" x14ac:dyDescent="0.25">
      <c r="A48" s="11"/>
      <c r="B48" s="25"/>
      <c r="C48" s="25"/>
      <c r="D48" s="25"/>
      <c r="E48" s="36"/>
      <c r="F48" s="32"/>
      <c r="G48" s="53"/>
      <c r="H48" s="32">
        <f t="shared" si="4"/>
        <v>0</v>
      </c>
      <c r="I48" s="32">
        <f t="shared" si="5"/>
        <v>0</v>
      </c>
    </row>
    <row r="49" spans="1:9" hidden="1" outlineLevel="1" x14ac:dyDescent="0.25">
      <c r="A49" s="11"/>
      <c r="B49" s="25"/>
      <c r="C49" s="25"/>
      <c r="D49" s="25"/>
      <c r="E49" s="36"/>
      <c r="F49" s="32"/>
      <c r="G49" s="53"/>
      <c r="H49" s="32">
        <f t="shared" si="4"/>
        <v>0</v>
      </c>
      <c r="I49" s="32">
        <f t="shared" si="5"/>
        <v>0</v>
      </c>
    </row>
    <row r="50" spans="1:9" hidden="1" outlineLevel="1" x14ac:dyDescent="0.25">
      <c r="A50" s="11"/>
      <c r="B50" s="25"/>
      <c r="C50" s="25"/>
      <c r="D50" s="25"/>
      <c r="E50" s="36"/>
      <c r="F50" s="32"/>
      <c r="G50" s="53"/>
      <c r="H50" s="32">
        <f t="shared" si="4"/>
        <v>0</v>
      </c>
      <c r="I50" s="32">
        <f t="shared" si="5"/>
        <v>0</v>
      </c>
    </row>
    <row r="51" spans="1:9" hidden="1" outlineLevel="1" x14ac:dyDescent="0.25">
      <c r="A51" s="11"/>
      <c r="B51" s="25"/>
      <c r="C51" s="25"/>
      <c r="D51" s="25"/>
      <c r="E51" s="36"/>
      <c r="F51" s="32"/>
      <c r="G51" s="53"/>
      <c r="H51" s="32">
        <f t="shared" si="4"/>
        <v>0</v>
      </c>
      <c r="I51" s="32">
        <f t="shared" si="5"/>
        <v>0</v>
      </c>
    </row>
    <row r="52" spans="1:9" hidden="1" outlineLevel="1" x14ac:dyDescent="0.25">
      <c r="A52" s="11"/>
      <c r="B52" s="25"/>
      <c r="C52" s="25"/>
      <c r="D52" s="25"/>
      <c r="E52" s="36"/>
      <c r="F52" s="32"/>
      <c r="G52" s="53"/>
      <c r="H52" s="32">
        <f t="shared" si="4"/>
        <v>0</v>
      </c>
      <c r="I52" s="32">
        <f t="shared" si="5"/>
        <v>0</v>
      </c>
    </row>
    <row r="53" spans="1:9" collapsed="1" x14ac:dyDescent="0.25">
      <c r="A53" s="21"/>
      <c r="B53" s="20"/>
      <c r="C53" s="20"/>
      <c r="D53" s="20"/>
      <c r="E53" s="22"/>
      <c r="F53" s="23"/>
      <c r="G53" s="22"/>
      <c r="H53" s="23"/>
      <c r="I53" s="23"/>
    </row>
    <row r="54" spans="1:9" x14ac:dyDescent="0.25">
      <c r="A54" s="10" t="s">
        <v>16</v>
      </c>
      <c r="E54" s="35"/>
      <c r="F54" s="24"/>
      <c r="G54" s="35"/>
      <c r="H54" s="24"/>
      <c r="I54" s="24"/>
    </row>
    <row r="55" spans="1:9" hidden="1" outlineLevel="1" x14ac:dyDescent="0.25">
      <c r="A55" s="11"/>
      <c r="B55" s="25"/>
      <c r="C55" s="25"/>
      <c r="D55" s="25"/>
      <c r="E55" s="36"/>
      <c r="F55" s="32"/>
      <c r="G55" s="53"/>
      <c r="H55" s="32">
        <f t="shared" ref="H55:H64" si="6">SUM(E55:G55)</f>
        <v>0</v>
      </c>
      <c r="I55" s="32">
        <f>IF(H55&gt;0,RANK(H55,H$55:H$64,0),0)</f>
        <v>0</v>
      </c>
    </row>
    <row r="56" spans="1:9" hidden="1" outlineLevel="1" x14ac:dyDescent="0.25">
      <c r="A56" s="11"/>
      <c r="B56" s="25"/>
      <c r="C56" s="25"/>
      <c r="D56" s="25"/>
      <c r="E56" s="36"/>
      <c r="F56" s="32"/>
      <c r="G56" s="53"/>
      <c r="H56" s="32">
        <f t="shared" si="6"/>
        <v>0</v>
      </c>
      <c r="I56" s="32">
        <f t="shared" ref="I56:I64" si="7">IF(H56&gt;0,RANK(H56,H$55:H$64,0),0)</f>
        <v>0</v>
      </c>
    </row>
    <row r="57" spans="1:9" hidden="1" outlineLevel="1" x14ac:dyDescent="0.25">
      <c r="A57" s="11"/>
      <c r="B57" s="25"/>
      <c r="C57" s="25"/>
      <c r="D57" s="25"/>
      <c r="E57" s="36"/>
      <c r="F57" s="32"/>
      <c r="G57" s="53"/>
      <c r="H57" s="32">
        <f t="shared" si="6"/>
        <v>0</v>
      </c>
      <c r="I57" s="32">
        <f t="shared" si="7"/>
        <v>0</v>
      </c>
    </row>
    <row r="58" spans="1:9" hidden="1" outlineLevel="1" x14ac:dyDescent="0.25">
      <c r="A58" s="11"/>
      <c r="B58" s="25"/>
      <c r="C58" s="25"/>
      <c r="D58" s="25"/>
      <c r="E58" s="36"/>
      <c r="F58" s="32"/>
      <c r="G58" s="53"/>
      <c r="H58" s="32">
        <f t="shared" si="6"/>
        <v>0</v>
      </c>
      <c r="I58" s="32">
        <f t="shared" si="7"/>
        <v>0</v>
      </c>
    </row>
    <row r="59" spans="1:9" hidden="1" outlineLevel="1" x14ac:dyDescent="0.25">
      <c r="A59" s="11"/>
      <c r="B59" s="25"/>
      <c r="C59" s="25"/>
      <c r="D59" s="25"/>
      <c r="E59" s="36"/>
      <c r="F59" s="32"/>
      <c r="G59" s="53"/>
      <c r="H59" s="32">
        <f t="shared" si="6"/>
        <v>0</v>
      </c>
      <c r="I59" s="32">
        <f t="shared" si="7"/>
        <v>0</v>
      </c>
    </row>
    <row r="60" spans="1:9" hidden="1" outlineLevel="1" x14ac:dyDescent="0.25">
      <c r="A60" s="11"/>
      <c r="B60" s="25"/>
      <c r="C60" s="25"/>
      <c r="D60" s="25"/>
      <c r="E60" s="36"/>
      <c r="F60" s="32"/>
      <c r="G60" s="53"/>
      <c r="H60" s="32">
        <f t="shared" si="6"/>
        <v>0</v>
      </c>
      <c r="I60" s="32">
        <f t="shared" si="7"/>
        <v>0</v>
      </c>
    </row>
    <row r="61" spans="1:9" hidden="1" outlineLevel="1" x14ac:dyDescent="0.25">
      <c r="A61" s="11"/>
      <c r="B61" s="25"/>
      <c r="C61" s="25"/>
      <c r="D61" s="25"/>
      <c r="E61" s="36"/>
      <c r="F61" s="32"/>
      <c r="G61" s="53"/>
      <c r="H61" s="32">
        <f t="shared" si="6"/>
        <v>0</v>
      </c>
      <c r="I61" s="32">
        <f t="shared" si="7"/>
        <v>0</v>
      </c>
    </row>
    <row r="62" spans="1:9" hidden="1" outlineLevel="1" x14ac:dyDescent="0.25">
      <c r="A62" s="11"/>
      <c r="B62" s="25"/>
      <c r="C62" s="25"/>
      <c r="D62" s="25"/>
      <c r="E62" s="36"/>
      <c r="F62" s="32"/>
      <c r="G62" s="53"/>
      <c r="H62" s="32">
        <f t="shared" si="6"/>
        <v>0</v>
      </c>
      <c r="I62" s="32">
        <f t="shared" si="7"/>
        <v>0</v>
      </c>
    </row>
    <row r="63" spans="1:9" hidden="1" outlineLevel="1" x14ac:dyDescent="0.25">
      <c r="A63" s="11"/>
      <c r="B63" s="25"/>
      <c r="C63" s="25"/>
      <c r="D63" s="25"/>
      <c r="E63" s="36"/>
      <c r="F63" s="32"/>
      <c r="G63" s="53"/>
      <c r="H63" s="32">
        <f t="shared" si="6"/>
        <v>0</v>
      </c>
      <c r="I63" s="32">
        <f t="shared" si="7"/>
        <v>0</v>
      </c>
    </row>
    <row r="64" spans="1:9" hidden="1" outlineLevel="1" x14ac:dyDescent="0.25">
      <c r="A64" s="11"/>
      <c r="B64" s="25"/>
      <c r="C64" s="25"/>
      <c r="D64" s="25"/>
      <c r="E64" s="36"/>
      <c r="F64" s="32"/>
      <c r="G64" s="53"/>
      <c r="H64" s="32">
        <f t="shared" si="6"/>
        <v>0</v>
      </c>
      <c r="I64" s="32">
        <f t="shared" si="7"/>
        <v>0</v>
      </c>
    </row>
    <row r="65" spans="1:9" collapsed="1" x14ac:dyDescent="0.25">
      <c r="A65" s="21"/>
      <c r="B65" s="20"/>
      <c r="C65" s="20"/>
      <c r="D65" s="20"/>
      <c r="E65" s="22"/>
      <c r="F65" s="23"/>
      <c r="G65" s="22"/>
      <c r="H65" s="23"/>
      <c r="I65" s="23"/>
    </row>
    <row r="66" spans="1:9" x14ac:dyDescent="0.25">
      <c r="A66" s="12" t="s">
        <v>17</v>
      </c>
      <c r="E66" s="35"/>
      <c r="F66" s="24"/>
      <c r="G66" s="35"/>
      <c r="H66" s="24"/>
      <c r="I66" s="24"/>
    </row>
    <row r="67" spans="1:9" hidden="1" outlineLevel="1" x14ac:dyDescent="0.25">
      <c r="A67" s="11"/>
      <c r="B67" s="25"/>
      <c r="C67" s="25"/>
      <c r="D67" s="25"/>
      <c r="E67" s="36"/>
      <c r="F67" s="32"/>
      <c r="G67" s="53"/>
      <c r="H67" s="32">
        <f t="shared" ref="H67:H76" si="8">SUM(E67:G67)</f>
        <v>0</v>
      </c>
      <c r="I67" s="32">
        <f>IF(H67&gt;0,RANK(H67,H$67:H$76,0),0)</f>
        <v>0</v>
      </c>
    </row>
    <row r="68" spans="1:9" hidden="1" outlineLevel="1" x14ac:dyDescent="0.25">
      <c r="A68" s="11"/>
      <c r="B68" s="25"/>
      <c r="C68" s="25"/>
      <c r="D68" s="25"/>
      <c r="E68" s="36"/>
      <c r="F68" s="32"/>
      <c r="G68" s="53"/>
      <c r="H68" s="32">
        <f t="shared" si="8"/>
        <v>0</v>
      </c>
      <c r="I68" s="32">
        <f t="shared" ref="I68:I76" si="9">IF(H68&gt;0,RANK(H68,H$67:H$76,0),0)</f>
        <v>0</v>
      </c>
    </row>
    <row r="69" spans="1:9" hidden="1" outlineLevel="1" x14ac:dyDescent="0.25">
      <c r="A69" s="11"/>
      <c r="B69" s="25"/>
      <c r="C69" s="25"/>
      <c r="D69" s="25"/>
      <c r="E69" s="36"/>
      <c r="F69" s="32"/>
      <c r="G69" s="53"/>
      <c r="H69" s="32">
        <f t="shared" si="8"/>
        <v>0</v>
      </c>
      <c r="I69" s="32">
        <f t="shared" si="9"/>
        <v>0</v>
      </c>
    </row>
    <row r="70" spans="1:9" hidden="1" outlineLevel="1" x14ac:dyDescent="0.25">
      <c r="A70" s="11"/>
      <c r="B70" s="25"/>
      <c r="C70" s="25"/>
      <c r="D70" s="25"/>
      <c r="E70" s="36"/>
      <c r="F70" s="32"/>
      <c r="G70" s="53"/>
      <c r="H70" s="32">
        <f t="shared" si="8"/>
        <v>0</v>
      </c>
      <c r="I70" s="32">
        <f t="shared" si="9"/>
        <v>0</v>
      </c>
    </row>
    <row r="71" spans="1:9" hidden="1" outlineLevel="1" x14ac:dyDescent="0.25">
      <c r="A71" s="11"/>
      <c r="B71" s="25"/>
      <c r="C71" s="25"/>
      <c r="D71" s="25"/>
      <c r="E71" s="36"/>
      <c r="F71" s="32"/>
      <c r="G71" s="53"/>
      <c r="H71" s="32">
        <f t="shared" si="8"/>
        <v>0</v>
      </c>
      <c r="I71" s="32">
        <f t="shared" si="9"/>
        <v>0</v>
      </c>
    </row>
    <row r="72" spans="1:9" hidden="1" outlineLevel="1" x14ac:dyDescent="0.25">
      <c r="A72" s="11"/>
      <c r="B72" s="25"/>
      <c r="C72" s="25"/>
      <c r="D72" s="25"/>
      <c r="E72" s="36"/>
      <c r="F72" s="32"/>
      <c r="G72" s="53"/>
      <c r="H72" s="32">
        <f t="shared" si="8"/>
        <v>0</v>
      </c>
      <c r="I72" s="32">
        <f t="shared" si="9"/>
        <v>0</v>
      </c>
    </row>
    <row r="73" spans="1:9" hidden="1" outlineLevel="1" x14ac:dyDescent="0.25">
      <c r="A73" s="11"/>
      <c r="B73" s="25"/>
      <c r="C73" s="25"/>
      <c r="D73" s="25"/>
      <c r="E73" s="36"/>
      <c r="F73" s="32"/>
      <c r="G73" s="53"/>
      <c r="H73" s="32">
        <f t="shared" si="8"/>
        <v>0</v>
      </c>
      <c r="I73" s="32">
        <f t="shared" si="9"/>
        <v>0</v>
      </c>
    </row>
    <row r="74" spans="1:9" hidden="1" outlineLevel="1" x14ac:dyDescent="0.25">
      <c r="A74" s="11"/>
      <c r="B74" s="25"/>
      <c r="C74" s="25"/>
      <c r="D74" s="25"/>
      <c r="E74" s="36"/>
      <c r="F74" s="32"/>
      <c r="G74" s="53"/>
      <c r="H74" s="32">
        <f t="shared" si="8"/>
        <v>0</v>
      </c>
      <c r="I74" s="32">
        <f t="shared" si="9"/>
        <v>0</v>
      </c>
    </row>
    <row r="75" spans="1:9" hidden="1" outlineLevel="1" x14ac:dyDescent="0.25">
      <c r="A75" s="11"/>
      <c r="B75" s="25"/>
      <c r="C75" s="25"/>
      <c r="D75" s="25"/>
      <c r="E75" s="36"/>
      <c r="F75" s="32"/>
      <c r="G75" s="53"/>
      <c r="H75" s="32">
        <f t="shared" si="8"/>
        <v>0</v>
      </c>
      <c r="I75" s="32">
        <f t="shared" si="9"/>
        <v>0</v>
      </c>
    </row>
    <row r="76" spans="1:9" hidden="1" outlineLevel="1" x14ac:dyDescent="0.25">
      <c r="A76" s="11"/>
      <c r="B76" s="25"/>
      <c r="C76" s="25"/>
      <c r="D76" s="25"/>
      <c r="E76" s="36"/>
      <c r="F76" s="32"/>
      <c r="G76" s="53"/>
      <c r="H76" s="32">
        <f t="shared" si="8"/>
        <v>0</v>
      </c>
      <c r="I76" s="32">
        <f t="shared" si="9"/>
        <v>0</v>
      </c>
    </row>
    <row r="77" spans="1:9" collapsed="1" x14ac:dyDescent="0.25">
      <c r="A77" s="21"/>
      <c r="B77" s="20"/>
      <c r="C77" s="20"/>
      <c r="D77" s="20"/>
      <c r="E77" s="22"/>
      <c r="F77" s="23"/>
      <c r="G77" s="22"/>
      <c r="H77" s="23"/>
      <c r="I77" s="23"/>
    </row>
    <row r="78" spans="1:9" x14ac:dyDescent="0.25">
      <c r="A78" s="10" t="s">
        <v>18</v>
      </c>
      <c r="E78" s="35"/>
      <c r="F78" s="24"/>
      <c r="G78" s="35"/>
      <c r="H78" s="24"/>
      <c r="I78" s="24"/>
    </row>
    <row r="79" spans="1:9" hidden="1" outlineLevel="1" x14ac:dyDescent="0.25">
      <c r="A79" s="11"/>
      <c r="B79" s="25">
        <f>IF(C79&gt;0,RANK(C79,C$79:C$81,1),0)</f>
        <v>0</v>
      </c>
      <c r="C79" s="25">
        <f>F79+H79-I79</f>
        <v>0</v>
      </c>
      <c r="D79" s="25">
        <f>E79+G79</f>
        <v>0</v>
      </c>
      <c r="E79" s="36"/>
      <c r="F79" s="32">
        <f>IF(E79&gt;0,RANK(E79,E$79:E$87,0),0)</f>
        <v>0</v>
      </c>
      <c r="G79" s="53"/>
      <c r="H79" s="55"/>
      <c r="I79" s="32"/>
    </row>
    <row r="80" spans="1:9" hidden="1" outlineLevel="1" x14ac:dyDescent="0.25">
      <c r="A80" s="11"/>
      <c r="B80" s="25"/>
      <c r="C80" s="25"/>
      <c r="D80" s="25"/>
      <c r="E80" s="36"/>
      <c r="F80" s="32"/>
      <c r="G80" s="53"/>
      <c r="H80" s="32">
        <f t="shared" ref="H80:H88" si="10">SUM(E80:G80)</f>
        <v>0</v>
      </c>
      <c r="I80" s="32">
        <f t="shared" ref="I80:I88" si="11">IF(H80&gt;0,RANK(H80,H$79:H$88,0),0)</f>
        <v>0</v>
      </c>
    </row>
    <row r="81" spans="1:9" hidden="1" outlineLevel="1" x14ac:dyDescent="0.25">
      <c r="A81" s="11"/>
      <c r="B81" s="25"/>
      <c r="C81" s="25"/>
      <c r="D81" s="25"/>
      <c r="E81" s="36"/>
      <c r="F81" s="32"/>
      <c r="G81" s="53"/>
      <c r="H81" s="32">
        <f t="shared" si="10"/>
        <v>0</v>
      </c>
      <c r="I81" s="32">
        <f t="shared" si="11"/>
        <v>0</v>
      </c>
    </row>
    <row r="82" spans="1:9" hidden="1" outlineLevel="1" x14ac:dyDescent="0.25">
      <c r="A82" s="11"/>
      <c r="B82" s="25"/>
      <c r="C82" s="25"/>
      <c r="D82" s="25"/>
      <c r="E82" s="36"/>
      <c r="F82" s="32"/>
      <c r="G82" s="53"/>
      <c r="H82" s="32">
        <f t="shared" si="10"/>
        <v>0</v>
      </c>
      <c r="I82" s="32">
        <f t="shared" si="11"/>
        <v>0</v>
      </c>
    </row>
    <row r="83" spans="1:9" hidden="1" outlineLevel="1" x14ac:dyDescent="0.25">
      <c r="A83" s="11"/>
      <c r="B83" s="25"/>
      <c r="C83" s="25"/>
      <c r="D83" s="25"/>
      <c r="E83" s="36"/>
      <c r="F83" s="32"/>
      <c r="G83" s="53"/>
      <c r="H83" s="32">
        <f t="shared" si="10"/>
        <v>0</v>
      </c>
      <c r="I83" s="32">
        <f t="shared" si="11"/>
        <v>0</v>
      </c>
    </row>
    <row r="84" spans="1:9" hidden="1" outlineLevel="1" x14ac:dyDescent="0.25">
      <c r="A84" s="11"/>
      <c r="B84" s="25"/>
      <c r="C84" s="25"/>
      <c r="D84" s="25"/>
      <c r="E84" s="36"/>
      <c r="F84" s="32"/>
      <c r="G84" s="53"/>
      <c r="H84" s="32">
        <f t="shared" si="10"/>
        <v>0</v>
      </c>
      <c r="I84" s="32">
        <f t="shared" si="11"/>
        <v>0</v>
      </c>
    </row>
    <row r="85" spans="1:9" hidden="1" outlineLevel="1" x14ac:dyDescent="0.25">
      <c r="A85" s="11"/>
      <c r="B85" s="25"/>
      <c r="C85" s="25"/>
      <c r="D85" s="25"/>
      <c r="E85" s="36"/>
      <c r="F85" s="32"/>
      <c r="G85" s="53"/>
      <c r="H85" s="32">
        <f t="shared" si="10"/>
        <v>0</v>
      </c>
      <c r="I85" s="32">
        <f t="shared" si="11"/>
        <v>0</v>
      </c>
    </row>
    <row r="86" spans="1:9" hidden="1" outlineLevel="1" x14ac:dyDescent="0.25">
      <c r="A86" s="11"/>
      <c r="B86" s="25"/>
      <c r="C86" s="25"/>
      <c r="D86" s="25"/>
      <c r="E86" s="36"/>
      <c r="F86" s="32"/>
      <c r="G86" s="53"/>
      <c r="H86" s="32">
        <f t="shared" si="10"/>
        <v>0</v>
      </c>
      <c r="I86" s="32">
        <f t="shared" si="11"/>
        <v>0</v>
      </c>
    </row>
    <row r="87" spans="1:9" hidden="1" outlineLevel="1" x14ac:dyDescent="0.25">
      <c r="A87" s="11"/>
      <c r="B87" s="25"/>
      <c r="C87" s="25"/>
      <c r="D87" s="25"/>
      <c r="E87" s="36"/>
      <c r="F87" s="32"/>
      <c r="G87" s="53"/>
      <c r="H87" s="32">
        <f t="shared" si="10"/>
        <v>0</v>
      </c>
      <c r="I87" s="32">
        <f t="shared" si="11"/>
        <v>0</v>
      </c>
    </row>
    <row r="88" spans="1:9" hidden="1" outlineLevel="1" x14ac:dyDescent="0.25">
      <c r="A88" s="11"/>
      <c r="B88" s="25"/>
      <c r="C88" s="25"/>
      <c r="D88" s="25"/>
      <c r="E88" s="36"/>
      <c r="F88" s="32"/>
      <c r="G88" s="53"/>
      <c r="H88" s="32">
        <f t="shared" si="10"/>
        <v>0</v>
      </c>
      <c r="I88" s="32">
        <f t="shared" si="11"/>
        <v>0</v>
      </c>
    </row>
    <row r="89" spans="1:9" collapsed="1" x14ac:dyDescent="0.25">
      <c r="A89" s="21"/>
      <c r="B89" s="20"/>
      <c r="C89" s="20"/>
      <c r="D89" s="20"/>
      <c r="E89" s="22"/>
      <c r="F89" s="23"/>
      <c r="G89" s="22"/>
      <c r="H89" s="23"/>
      <c r="I89" s="23"/>
    </row>
    <row r="90" spans="1:9" x14ac:dyDescent="0.25">
      <c r="A90" s="10" t="s">
        <v>19</v>
      </c>
      <c r="E90" s="35"/>
      <c r="F90" s="24"/>
      <c r="G90" s="35"/>
      <c r="H90" s="24"/>
      <c r="I90" s="24"/>
    </row>
    <row r="91" spans="1:9" hidden="1" outlineLevel="1" x14ac:dyDescent="0.25">
      <c r="A91" s="11"/>
      <c r="B91" s="25">
        <f>IF(C91&gt;0,RANK(C91,C$91:C$93,1),0)</f>
        <v>0</v>
      </c>
      <c r="C91" s="25">
        <f>F91+H91-I91</f>
        <v>0</v>
      </c>
      <c r="D91" s="25">
        <f>E91+G91</f>
        <v>0</v>
      </c>
      <c r="E91" s="36"/>
      <c r="F91" s="32">
        <f>IF(E91&gt;0,RANK(E91,E$91:E$99,0),0)</f>
        <v>0</v>
      </c>
      <c r="G91" s="53"/>
      <c r="H91" s="55"/>
      <c r="I91" s="32"/>
    </row>
    <row r="92" spans="1:9" hidden="1" outlineLevel="1" x14ac:dyDescent="0.25">
      <c r="A92" s="11"/>
      <c r="B92" s="25"/>
      <c r="C92" s="25"/>
      <c r="D92" s="25"/>
      <c r="E92" s="36"/>
      <c r="F92" s="32"/>
      <c r="G92" s="53"/>
      <c r="H92" s="32"/>
      <c r="I92" s="32"/>
    </row>
    <row r="93" spans="1:9" hidden="1" outlineLevel="1" x14ac:dyDescent="0.25">
      <c r="A93" s="11"/>
      <c r="B93" s="25"/>
      <c r="C93" s="25"/>
      <c r="D93" s="25"/>
      <c r="E93" s="36"/>
      <c r="F93" s="32"/>
      <c r="G93" s="53"/>
      <c r="H93" s="32"/>
      <c r="I93" s="32"/>
    </row>
    <row r="94" spans="1:9" hidden="1" outlineLevel="1" x14ac:dyDescent="0.25">
      <c r="A94" s="11"/>
      <c r="B94" s="25"/>
      <c r="C94" s="25"/>
      <c r="D94" s="25"/>
      <c r="E94" s="36"/>
      <c r="F94" s="32"/>
      <c r="G94" s="53"/>
      <c r="H94" s="32"/>
      <c r="I94" s="32"/>
    </row>
    <row r="95" spans="1:9" hidden="1" outlineLevel="1" x14ac:dyDescent="0.25">
      <c r="A95" s="11"/>
      <c r="B95" s="25"/>
      <c r="C95" s="25"/>
      <c r="D95" s="25"/>
      <c r="E95" s="36"/>
      <c r="F95" s="32"/>
      <c r="G95" s="53"/>
      <c r="H95" s="32"/>
      <c r="I95" s="32"/>
    </row>
    <row r="96" spans="1:9" hidden="1" outlineLevel="1" x14ac:dyDescent="0.25">
      <c r="A96" s="11"/>
      <c r="B96" s="25"/>
      <c r="C96" s="25"/>
      <c r="D96" s="25"/>
      <c r="E96" s="36"/>
      <c r="F96" s="32"/>
      <c r="G96" s="53"/>
      <c r="H96" s="32"/>
      <c r="I96" s="32"/>
    </row>
    <row r="97" spans="1:9" hidden="1" outlineLevel="1" x14ac:dyDescent="0.25">
      <c r="A97" s="11"/>
      <c r="B97" s="25"/>
      <c r="C97" s="25"/>
      <c r="D97" s="25"/>
      <c r="E97" s="36"/>
      <c r="F97" s="32"/>
      <c r="G97" s="53"/>
      <c r="H97" s="32"/>
      <c r="I97" s="32"/>
    </row>
    <row r="98" spans="1:9" hidden="1" outlineLevel="1" x14ac:dyDescent="0.25">
      <c r="A98" s="11"/>
      <c r="B98" s="25"/>
      <c r="C98" s="25"/>
      <c r="D98" s="25"/>
      <c r="E98" s="36"/>
      <c r="F98" s="32"/>
      <c r="G98" s="53"/>
      <c r="H98" s="32"/>
      <c r="I98" s="32"/>
    </row>
    <row r="99" spans="1:9" hidden="1" outlineLevel="1" x14ac:dyDescent="0.25">
      <c r="A99" s="11"/>
      <c r="B99" s="25"/>
      <c r="C99" s="25"/>
      <c r="D99" s="25"/>
      <c r="E99" s="36"/>
      <c r="F99" s="32"/>
      <c r="G99" s="53"/>
      <c r="H99" s="32"/>
      <c r="I99" s="32"/>
    </row>
    <row r="100" spans="1:9" hidden="1" outlineLevel="1" x14ac:dyDescent="0.25">
      <c r="A100" s="11"/>
      <c r="B100" s="25"/>
      <c r="C100" s="25"/>
      <c r="D100" s="25"/>
      <c r="E100" s="36"/>
      <c r="F100" s="32"/>
      <c r="G100" s="53"/>
      <c r="H100" s="32"/>
      <c r="I100" s="32"/>
    </row>
    <row r="101" spans="1:9" collapsed="1" x14ac:dyDescent="0.25">
      <c r="A101" s="21"/>
      <c r="B101" s="20"/>
      <c r="C101" s="20"/>
      <c r="D101" s="20"/>
      <c r="E101" s="22"/>
      <c r="F101" s="23"/>
      <c r="G101" s="22"/>
      <c r="H101" s="23"/>
      <c r="I101" s="23"/>
    </row>
    <row r="102" spans="1:9" x14ac:dyDescent="0.25">
      <c r="A102" s="10" t="s">
        <v>20</v>
      </c>
      <c r="E102" s="35"/>
      <c r="F102" s="24"/>
      <c r="G102" s="35"/>
      <c r="H102" s="24"/>
      <c r="I102" s="24"/>
    </row>
    <row r="103" spans="1:9" hidden="1" outlineLevel="1" x14ac:dyDescent="0.25">
      <c r="A103" s="11"/>
      <c r="B103" s="25">
        <f>IF(C103&gt;0,RANK(C103,C$103:C$105,1),0)</f>
        <v>0</v>
      </c>
      <c r="C103" s="25">
        <f>F103+H103-I103</f>
        <v>0</v>
      </c>
      <c r="D103" s="25">
        <f>E103+G103</f>
        <v>0</v>
      </c>
      <c r="E103" s="41"/>
      <c r="F103" s="32">
        <f>IF(E103&gt;0,RANK(E103,E$103:E$111,0),0)</f>
        <v>0</v>
      </c>
      <c r="G103" s="53"/>
      <c r="H103" s="55"/>
      <c r="I103" s="32"/>
    </row>
    <row r="104" spans="1:9" hidden="1" outlineLevel="1" x14ac:dyDescent="0.25">
      <c r="A104" s="11"/>
      <c r="B104" s="25"/>
      <c r="C104" s="25"/>
      <c r="D104" s="25"/>
      <c r="E104" s="36"/>
      <c r="F104" s="32"/>
      <c r="G104" s="53"/>
      <c r="H104" s="32">
        <f t="shared" ref="H104:H112" si="12">SUM(E104:G104)</f>
        <v>0</v>
      </c>
      <c r="I104" s="32">
        <f t="shared" ref="I104:I112" si="13">IF(H104&gt;0,RANK(H104,H$103:H$112,0),0)</f>
        <v>0</v>
      </c>
    </row>
    <row r="105" spans="1:9" hidden="1" outlineLevel="1" x14ac:dyDescent="0.25">
      <c r="A105" s="11"/>
      <c r="B105" s="25"/>
      <c r="C105" s="25"/>
      <c r="D105" s="25"/>
      <c r="E105" s="36"/>
      <c r="F105" s="32"/>
      <c r="G105" s="53"/>
      <c r="H105" s="32">
        <f t="shared" si="12"/>
        <v>0</v>
      </c>
      <c r="I105" s="32">
        <f t="shared" si="13"/>
        <v>0</v>
      </c>
    </row>
    <row r="106" spans="1:9" hidden="1" outlineLevel="1" x14ac:dyDescent="0.25">
      <c r="A106" s="11"/>
      <c r="B106" s="25"/>
      <c r="C106" s="25"/>
      <c r="D106" s="25"/>
      <c r="E106" s="36"/>
      <c r="F106" s="32"/>
      <c r="G106" s="53"/>
      <c r="H106" s="32">
        <f t="shared" si="12"/>
        <v>0</v>
      </c>
      <c r="I106" s="32">
        <f t="shared" si="13"/>
        <v>0</v>
      </c>
    </row>
    <row r="107" spans="1:9" hidden="1" outlineLevel="1" x14ac:dyDescent="0.25">
      <c r="A107" s="11"/>
      <c r="B107" s="25"/>
      <c r="C107" s="25"/>
      <c r="D107" s="25"/>
      <c r="E107" s="36"/>
      <c r="F107" s="32"/>
      <c r="G107" s="53"/>
      <c r="H107" s="32">
        <f t="shared" si="12"/>
        <v>0</v>
      </c>
      <c r="I107" s="32">
        <f t="shared" si="13"/>
        <v>0</v>
      </c>
    </row>
    <row r="108" spans="1:9" hidden="1" outlineLevel="1" x14ac:dyDescent="0.25">
      <c r="A108" s="11"/>
      <c r="B108" s="25"/>
      <c r="C108" s="25"/>
      <c r="D108" s="25"/>
      <c r="E108" s="36"/>
      <c r="F108" s="32"/>
      <c r="G108" s="53"/>
      <c r="H108" s="32">
        <f t="shared" si="12"/>
        <v>0</v>
      </c>
      <c r="I108" s="32">
        <f t="shared" si="13"/>
        <v>0</v>
      </c>
    </row>
    <row r="109" spans="1:9" hidden="1" outlineLevel="1" x14ac:dyDescent="0.25">
      <c r="A109" s="11"/>
      <c r="B109" s="25"/>
      <c r="C109" s="25"/>
      <c r="D109" s="25"/>
      <c r="E109" s="36"/>
      <c r="F109" s="32"/>
      <c r="G109" s="53"/>
      <c r="H109" s="32">
        <f t="shared" si="12"/>
        <v>0</v>
      </c>
      <c r="I109" s="32">
        <f t="shared" si="13"/>
        <v>0</v>
      </c>
    </row>
    <row r="110" spans="1:9" hidden="1" outlineLevel="1" x14ac:dyDescent="0.25">
      <c r="A110" s="11"/>
      <c r="B110" s="25"/>
      <c r="C110" s="25"/>
      <c r="D110" s="25"/>
      <c r="E110" s="36"/>
      <c r="F110" s="32"/>
      <c r="G110" s="53"/>
      <c r="H110" s="32">
        <f t="shared" si="12"/>
        <v>0</v>
      </c>
      <c r="I110" s="32">
        <f t="shared" si="13"/>
        <v>0</v>
      </c>
    </row>
    <row r="111" spans="1:9" hidden="1" outlineLevel="1" x14ac:dyDescent="0.25">
      <c r="A111" s="11"/>
      <c r="B111" s="25"/>
      <c r="C111" s="25"/>
      <c r="D111" s="25"/>
      <c r="E111" s="36"/>
      <c r="F111" s="32"/>
      <c r="G111" s="53"/>
      <c r="H111" s="32">
        <f t="shared" si="12"/>
        <v>0</v>
      </c>
      <c r="I111" s="32">
        <f t="shared" si="13"/>
        <v>0</v>
      </c>
    </row>
    <row r="112" spans="1:9" hidden="1" outlineLevel="1" x14ac:dyDescent="0.25">
      <c r="A112" s="11"/>
      <c r="B112" s="25"/>
      <c r="C112" s="25"/>
      <c r="D112" s="25"/>
      <c r="E112" s="36"/>
      <c r="F112" s="32"/>
      <c r="G112" s="53"/>
      <c r="H112" s="32">
        <f t="shared" si="12"/>
        <v>0</v>
      </c>
      <c r="I112" s="32">
        <f t="shared" si="13"/>
        <v>0</v>
      </c>
    </row>
    <row r="113" spans="1:9" collapsed="1" x14ac:dyDescent="0.25">
      <c r="A113" s="21"/>
      <c r="B113" s="20"/>
      <c r="C113" s="20"/>
      <c r="D113" s="20"/>
      <c r="E113" s="22"/>
      <c r="F113" s="23"/>
      <c r="G113" s="22"/>
      <c r="H113" s="23"/>
      <c r="I113" s="23"/>
    </row>
    <row r="114" spans="1:9" x14ac:dyDescent="0.25">
      <c r="A114" s="10" t="s">
        <v>21</v>
      </c>
      <c r="E114" s="35"/>
      <c r="F114" s="24"/>
      <c r="G114" s="35"/>
      <c r="H114" s="24"/>
      <c r="I114" s="24"/>
    </row>
    <row r="115" spans="1:9" hidden="1" outlineLevel="1" x14ac:dyDescent="0.25">
      <c r="A115" s="11"/>
      <c r="B115" s="25"/>
      <c r="C115" s="25"/>
      <c r="D115" s="25"/>
      <c r="E115" s="36"/>
      <c r="F115" s="32"/>
      <c r="G115" s="53"/>
      <c r="H115" s="32">
        <f t="shared" ref="H115:H124" si="14">SUM(E115:G115)</f>
        <v>0</v>
      </c>
      <c r="I115" s="32">
        <f>IF(H115&gt;0,RANK(H115,H$115:H$124,0),0)</f>
        <v>0</v>
      </c>
    </row>
    <row r="116" spans="1:9" hidden="1" outlineLevel="1" x14ac:dyDescent="0.25">
      <c r="A116" s="11"/>
      <c r="B116" s="25"/>
      <c r="C116" s="25"/>
      <c r="D116" s="25"/>
      <c r="E116" s="36"/>
      <c r="F116" s="32"/>
      <c r="G116" s="53"/>
      <c r="H116" s="32">
        <f t="shared" si="14"/>
        <v>0</v>
      </c>
      <c r="I116" s="32">
        <f t="shared" ref="I116:I124" si="15">IF(H116&gt;0,RANK(H116,H$115:H$124,0),0)</f>
        <v>0</v>
      </c>
    </row>
    <row r="117" spans="1:9" hidden="1" outlineLevel="1" x14ac:dyDescent="0.25">
      <c r="A117" s="11"/>
      <c r="B117" s="25"/>
      <c r="C117" s="25"/>
      <c r="D117" s="25"/>
      <c r="E117" s="36"/>
      <c r="F117" s="32"/>
      <c r="G117" s="53"/>
      <c r="H117" s="32">
        <f t="shared" si="14"/>
        <v>0</v>
      </c>
      <c r="I117" s="32">
        <f t="shared" si="15"/>
        <v>0</v>
      </c>
    </row>
    <row r="118" spans="1:9" hidden="1" outlineLevel="1" x14ac:dyDescent="0.25">
      <c r="A118" s="11"/>
      <c r="B118" s="25"/>
      <c r="C118" s="25"/>
      <c r="D118" s="25"/>
      <c r="E118" s="36"/>
      <c r="F118" s="32"/>
      <c r="G118" s="53"/>
      <c r="H118" s="32">
        <f t="shared" si="14"/>
        <v>0</v>
      </c>
      <c r="I118" s="32">
        <f t="shared" si="15"/>
        <v>0</v>
      </c>
    </row>
    <row r="119" spans="1:9" hidden="1" outlineLevel="1" x14ac:dyDescent="0.25">
      <c r="A119" s="11"/>
      <c r="B119" s="25"/>
      <c r="C119" s="25"/>
      <c r="D119" s="25"/>
      <c r="E119" s="36"/>
      <c r="F119" s="32"/>
      <c r="G119" s="53"/>
      <c r="H119" s="32">
        <f t="shared" si="14"/>
        <v>0</v>
      </c>
      <c r="I119" s="32">
        <f t="shared" si="15"/>
        <v>0</v>
      </c>
    </row>
    <row r="120" spans="1:9" hidden="1" outlineLevel="1" x14ac:dyDescent="0.25">
      <c r="A120" s="11"/>
      <c r="B120" s="25"/>
      <c r="C120" s="25"/>
      <c r="D120" s="25"/>
      <c r="E120" s="36"/>
      <c r="F120" s="32"/>
      <c r="G120" s="53"/>
      <c r="H120" s="32">
        <f t="shared" si="14"/>
        <v>0</v>
      </c>
      <c r="I120" s="32">
        <f t="shared" si="15"/>
        <v>0</v>
      </c>
    </row>
    <row r="121" spans="1:9" hidden="1" outlineLevel="1" x14ac:dyDescent="0.25">
      <c r="A121" s="11"/>
      <c r="B121" s="25"/>
      <c r="C121" s="25"/>
      <c r="D121" s="25"/>
      <c r="E121" s="36"/>
      <c r="F121" s="32"/>
      <c r="G121" s="53"/>
      <c r="H121" s="32">
        <f t="shared" si="14"/>
        <v>0</v>
      </c>
      <c r="I121" s="32">
        <f t="shared" si="15"/>
        <v>0</v>
      </c>
    </row>
    <row r="122" spans="1:9" hidden="1" outlineLevel="1" x14ac:dyDescent="0.25">
      <c r="A122" s="11"/>
      <c r="B122" s="25"/>
      <c r="C122" s="25"/>
      <c r="D122" s="25"/>
      <c r="E122" s="36"/>
      <c r="F122" s="32"/>
      <c r="G122" s="53"/>
      <c r="H122" s="32">
        <f t="shared" si="14"/>
        <v>0</v>
      </c>
      <c r="I122" s="32">
        <f t="shared" si="15"/>
        <v>0</v>
      </c>
    </row>
    <row r="123" spans="1:9" hidden="1" outlineLevel="1" x14ac:dyDescent="0.25">
      <c r="A123" s="11"/>
      <c r="B123" s="25"/>
      <c r="C123" s="25"/>
      <c r="D123" s="25"/>
      <c r="E123" s="36"/>
      <c r="F123" s="32"/>
      <c r="G123" s="53"/>
      <c r="H123" s="32">
        <f t="shared" si="14"/>
        <v>0</v>
      </c>
      <c r="I123" s="32">
        <f t="shared" si="15"/>
        <v>0</v>
      </c>
    </row>
    <row r="124" spans="1:9" hidden="1" outlineLevel="1" x14ac:dyDescent="0.25">
      <c r="A124" s="11"/>
      <c r="B124" s="25"/>
      <c r="C124" s="25"/>
      <c r="D124" s="25"/>
      <c r="E124" s="36"/>
      <c r="F124" s="32"/>
      <c r="G124" s="53"/>
      <c r="H124" s="32">
        <f t="shared" si="14"/>
        <v>0</v>
      </c>
      <c r="I124" s="32">
        <f t="shared" si="15"/>
        <v>0</v>
      </c>
    </row>
    <row r="125" spans="1:9" collapsed="1" x14ac:dyDescent="0.25">
      <c r="A125" s="21"/>
      <c r="B125" s="20"/>
      <c r="C125" s="20"/>
      <c r="D125" s="20"/>
      <c r="E125" s="22"/>
      <c r="F125" s="23"/>
      <c r="G125" s="22"/>
      <c r="H125" s="23"/>
      <c r="I125" s="23"/>
    </row>
    <row r="126" spans="1:9" x14ac:dyDescent="0.25">
      <c r="A126" s="12" t="s">
        <v>22</v>
      </c>
      <c r="E126" s="35"/>
      <c r="F126" s="24"/>
      <c r="G126" s="35"/>
      <c r="H126" s="24"/>
      <c r="I126" s="24"/>
    </row>
    <row r="127" spans="1:9" hidden="1" outlineLevel="1" x14ac:dyDescent="0.25">
      <c r="A127" s="11"/>
      <c r="B127" s="25"/>
      <c r="C127" s="25"/>
      <c r="D127" s="25"/>
      <c r="E127" s="36"/>
      <c r="F127" s="32"/>
      <c r="G127" s="53"/>
      <c r="H127" s="32">
        <f t="shared" ref="H127:H136" si="16">SUM(E127:G127)</f>
        <v>0</v>
      </c>
      <c r="I127" s="32">
        <f>IF(H127&gt;0,RANK(H127,H$127:H$136,0),0)</f>
        <v>0</v>
      </c>
    </row>
    <row r="128" spans="1:9" hidden="1" outlineLevel="1" x14ac:dyDescent="0.25">
      <c r="A128" s="11"/>
      <c r="B128" s="25"/>
      <c r="C128" s="25"/>
      <c r="D128" s="25"/>
      <c r="E128" s="36"/>
      <c r="F128" s="32"/>
      <c r="G128" s="53"/>
      <c r="H128" s="32">
        <f t="shared" si="16"/>
        <v>0</v>
      </c>
      <c r="I128" s="32">
        <f t="shared" ref="I128:I136" si="17">IF(H128&gt;0,RANK(H128,H$127:H$136,0),0)</f>
        <v>0</v>
      </c>
    </row>
    <row r="129" spans="1:9" hidden="1" outlineLevel="1" x14ac:dyDescent="0.25">
      <c r="A129" s="11"/>
      <c r="B129" s="25"/>
      <c r="C129" s="25"/>
      <c r="D129" s="25"/>
      <c r="E129" s="36"/>
      <c r="F129" s="32"/>
      <c r="G129" s="53"/>
      <c r="H129" s="32">
        <f t="shared" si="16"/>
        <v>0</v>
      </c>
      <c r="I129" s="32">
        <f t="shared" si="17"/>
        <v>0</v>
      </c>
    </row>
    <row r="130" spans="1:9" hidden="1" outlineLevel="1" x14ac:dyDescent="0.25">
      <c r="A130" s="11"/>
      <c r="B130" s="25"/>
      <c r="C130" s="25"/>
      <c r="D130" s="25"/>
      <c r="E130" s="36"/>
      <c r="F130" s="32"/>
      <c r="G130" s="53"/>
      <c r="H130" s="32">
        <f t="shared" si="16"/>
        <v>0</v>
      </c>
      <c r="I130" s="32">
        <f t="shared" si="17"/>
        <v>0</v>
      </c>
    </row>
    <row r="131" spans="1:9" hidden="1" outlineLevel="1" x14ac:dyDescent="0.25">
      <c r="A131" s="11"/>
      <c r="B131" s="25"/>
      <c r="C131" s="25"/>
      <c r="D131" s="25"/>
      <c r="E131" s="36"/>
      <c r="F131" s="32"/>
      <c r="G131" s="53"/>
      <c r="H131" s="32">
        <f t="shared" si="16"/>
        <v>0</v>
      </c>
      <c r="I131" s="32">
        <f t="shared" si="17"/>
        <v>0</v>
      </c>
    </row>
    <row r="132" spans="1:9" hidden="1" outlineLevel="1" x14ac:dyDescent="0.25">
      <c r="A132" s="11"/>
      <c r="B132" s="25"/>
      <c r="C132" s="25"/>
      <c r="D132" s="25"/>
      <c r="E132" s="36"/>
      <c r="F132" s="32"/>
      <c r="G132" s="53"/>
      <c r="H132" s="32">
        <f t="shared" si="16"/>
        <v>0</v>
      </c>
      <c r="I132" s="32">
        <f t="shared" si="17"/>
        <v>0</v>
      </c>
    </row>
    <row r="133" spans="1:9" hidden="1" outlineLevel="1" x14ac:dyDescent="0.25">
      <c r="A133" s="11"/>
      <c r="B133" s="25"/>
      <c r="C133" s="25"/>
      <c r="D133" s="25"/>
      <c r="E133" s="36"/>
      <c r="F133" s="32"/>
      <c r="G133" s="53"/>
      <c r="H133" s="32">
        <f t="shared" si="16"/>
        <v>0</v>
      </c>
      <c r="I133" s="32">
        <f t="shared" si="17"/>
        <v>0</v>
      </c>
    </row>
    <row r="134" spans="1:9" hidden="1" outlineLevel="1" x14ac:dyDescent="0.25">
      <c r="A134" s="11"/>
      <c r="B134" s="25"/>
      <c r="C134" s="25"/>
      <c r="D134" s="25"/>
      <c r="E134" s="36"/>
      <c r="F134" s="32"/>
      <c r="G134" s="53"/>
      <c r="H134" s="32">
        <f t="shared" si="16"/>
        <v>0</v>
      </c>
      <c r="I134" s="32">
        <f t="shared" si="17"/>
        <v>0</v>
      </c>
    </row>
    <row r="135" spans="1:9" hidden="1" outlineLevel="1" x14ac:dyDescent="0.25">
      <c r="A135" s="11"/>
      <c r="B135" s="25"/>
      <c r="C135" s="25"/>
      <c r="D135" s="25"/>
      <c r="E135" s="36"/>
      <c r="F135" s="32"/>
      <c r="G135" s="53"/>
      <c r="H135" s="32">
        <f t="shared" si="16"/>
        <v>0</v>
      </c>
      <c r="I135" s="32">
        <f t="shared" si="17"/>
        <v>0</v>
      </c>
    </row>
    <row r="136" spans="1:9" hidden="1" outlineLevel="1" x14ac:dyDescent="0.25">
      <c r="A136" s="11"/>
      <c r="B136" s="25"/>
      <c r="C136" s="25"/>
      <c r="D136" s="25"/>
      <c r="E136" s="36"/>
      <c r="F136" s="32"/>
      <c r="G136" s="53"/>
      <c r="H136" s="32">
        <f t="shared" si="16"/>
        <v>0</v>
      </c>
      <c r="I136" s="32">
        <f t="shared" si="17"/>
        <v>0</v>
      </c>
    </row>
    <row r="137" spans="1:9" collapsed="1" x14ac:dyDescent="0.25">
      <c r="A137" s="21"/>
      <c r="B137" s="20"/>
      <c r="C137" s="20"/>
      <c r="D137" s="20"/>
      <c r="E137" s="22"/>
      <c r="F137" s="23"/>
      <c r="G137" s="22"/>
      <c r="H137" s="23"/>
      <c r="I137" s="23"/>
    </row>
    <row r="138" spans="1:9" x14ac:dyDescent="0.25">
      <c r="A138" s="10" t="s">
        <v>23</v>
      </c>
      <c r="E138" s="35"/>
      <c r="F138" s="24"/>
      <c r="G138" s="35"/>
      <c r="H138" s="24"/>
      <c r="I138" s="24"/>
    </row>
    <row r="139" spans="1:9" hidden="1" outlineLevel="1" x14ac:dyDescent="0.25">
      <c r="A139" s="11"/>
      <c r="B139" s="25"/>
      <c r="C139" s="25"/>
      <c r="D139" s="25"/>
      <c r="E139" s="36"/>
      <c r="F139" s="32"/>
      <c r="G139" s="53"/>
      <c r="H139" s="32">
        <f t="shared" ref="H139:H148" si="18">SUM(E139:G139)</f>
        <v>0</v>
      </c>
      <c r="I139" s="32">
        <f>IF(H139&gt;0,RANK(H139,H$139:H$148,0),0)</f>
        <v>0</v>
      </c>
    </row>
    <row r="140" spans="1:9" hidden="1" outlineLevel="1" x14ac:dyDescent="0.25">
      <c r="A140" s="11"/>
      <c r="B140" s="25"/>
      <c r="C140" s="25"/>
      <c r="D140" s="25"/>
      <c r="E140" s="36"/>
      <c r="F140" s="32"/>
      <c r="G140" s="53"/>
      <c r="H140" s="32">
        <f t="shared" si="18"/>
        <v>0</v>
      </c>
      <c r="I140" s="32">
        <f t="shared" ref="I140:I148" si="19">IF(H140&gt;0,RANK(H140,H$139:H$148,0),0)</f>
        <v>0</v>
      </c>
    </row>
    <row r="141" spans="1:9" hidden="1" outlineLevel="1" x14ac:dyDescent="0.25">
      <c r="A141" s="11"/>
      <c r="B141" s="25"/>
      <c r="C141" s="25"/>
      <c r="D141" s="25"/>
      <c r="E141" s="36"/>
      <c r="F141" s="32"/>
      <c r="G141" s="53"/>
      <c r="H141" s="32">
        <f t="shared" si="18"/>
        <v>0</v>
      </c>
      <c r="I141" s="32">
        <f t="shared" si="19"/>
        <v>0</v>
      </c>
    </row>
    <row r="142" spans="1:9" hidden="1" outlineLevel="1" x14ac:dyDescent="0.25">
      <c r="A142" s="11"/>
      <c r="B142" s="25"/>
      <c r="C142" s="25"/>
      <c r="D142" s="25"/>
      <c r="E142" s="36"/>
      <c r="F142" s="32"/>
      <c r="G142" s="53"/>
      <c r="H142" s="32">
        <f t="shared" si="18"/>
        <v>0</v>
      </c>
      <c r="I142" s="32">
        <f t="shared" si="19"/>
        <v>0</v>
      </c>
    </row>
    <row r="143" spans="1:9" hidden="1" outlineLevel="1" x14ac:dyDescent="0.25">
      <c r="A143" s="11"/>
      <c r="B143" s="25"/>
      <c r="C143" s="25"/>
      <c r="D143" s="25"/>
      <c r="E143" s="36"/>
      <c r="F143" s="32"/>
      <c r="G143" s="53"/>
      <c r="H143" s="32">
        <f t="shared" si="18"/>
        <v>0</v>
      </c>
      <c r="I143" s="32">
        <f t="shared" si="19"/>
        <v>0</v>
      </c>
    </row>
    <row r="144" spans="1:9" hidden="1" outlineLevel="1" x14ac:dyDescent="0.25">
      <c r="A144" s="11"/>
      <c r="B144" s="25"/>
      <c r="C144" s="25"/>
      <c r="D144" s="25"/>
      <c r="E144" s="36"/>
      <c r="F144" s="32"/>
      <c r="G144" s="53"/>
      <c r="H144" s="32">
        <f t="shared" si="18"/>
        <v>0</v>
      </c>
      <c r="I144" s="32">
        <f t="shared" si="19"/>
        <v>0</v>
      </c>
    </row>
    <row r="145" spans="1:9" hidden="1" outlineLevel="1" x14ac:dyDescent="0.25">
      <c r="A145" s="11"/>
      <c r="B145" s="25"/>
      <c r="C145" s="25"/>
      <c r="D145" s="25"/>
      <c r="E145" s="36"/>
      <c r="F145" s="32"/>
      <c r="G145" s="53"/>
      <c r="H145" s="32">
        <f t="shared" si="18"/>
        <v>0</v>
      </c>
      <c r="I145" s="32">
        <f t="shared" si="19"/>
        <v>0</v>
      </c>
    </row>
    <row r="146" spans="1:9" hidden="1" outlineLevel="1" x14ac:dyDescent="0.25">
      <c r="A146" s="11"/>
      <c r="B146" s="25"/>
      <c r="C146" s="25"/>
      <c r="D146" s="25"/>
      <c r="E146" s="36"/>
      <c r="F146" s="32"/>
      <c r="G146" s="53"/>
      <c r="H146" s="32">
        <f t="shared" si="18"/>
        <v>0</v>
      </c>
      <c r="I146" s="32">
        <f t="shared" si="19"/>
        <v>0</v>
      </c>
    </row>
    <row r="147" spans="1:9" hidden="1" outlineLevel="1" x14ac:dyDescent="0.25">
      <c r="A147" s="11"/>
      <c r="B147" s="25"/>
      <c r="C147" s="25"/>
      <c r="D147" s="25"/>
      <c r="E147" s="36"/>
      <c r="F147" s="32"/>
      <c r="G147" s="53"/>
      <c r="H147" s="32">
        <f t="shared" si="18"/>
        <v>0</v>
      </c>
      <c r="I147" s="32">
        <f t="shared" si="19"/>
        <v>0</v>
      </c>
    </row>
    <row r="148" spans="1:9" hidden="1" outlineLevel="1" x14ac:dyDescent="0.25">
      <c r="A148" s="11"/>
      <c r="B148" s="25"/>
      <c r="C148" s="25"/>
      <c r="D148" s="25"/>
      <c r="E148" s="36"/>
      <c r="F148" s="32"/>
      <c r="G148" s="53"/>
      <c r="H148" s="32">
        <f t="shared" si="18"/>
        <v>0</v>
      </c>
      <c r="I148" s="32">
        <f t="shared" si="19"/>
        <v>0</v>
      </c>
    </row>
    <row r="149" spans="1:9" collapsed="1" x14ac:dyDescent="0.25">
      <c r="A149" s="21"/>
      <c r="B149" s="20"/>
      <c r="C149" s="20"/>
      <c r="D149" s="20"/>
      <c r="E149" s="22"/>
      <c r="F149" s="23"/>
      <c r="G149" s="22"/>
      <c r="H149" s="23"/>
      <c r="I149" s="23"/>
    </row>
    <row r="150" spans="1:9" x14ac:dyDescent="0.25">
      <c r="A150" s="10" t="s">
        <v>24</v>
      </c>
      <c r="E150" s="35"/>
      <c r="F150" s="24"/>
      <c r="G150" s="35"/>
      <c r="H150" s="24"/>
      <c r="I150" s="24"/>
    </row>
    <row r="151" spans="1:9" hidden="1" outlineLevel="1" x14ac:dyDescent="0.25">
      <c r="A151" s="11"/>
      <c r="B151" s="25"/>
      <c r="C151" s="25"/>
      <c r="D151" s="25"/>
      <c r="E151" s="36"/>
      <c r="F151" s="32"/>
      <c r="G151" s="53"/>
      <c r="H151" s="32">
        <f t="shared" ref="H151:H160" si="20">SUM(E151:G151)</f>
        <v>0</v>
      </c>
      <c r="I151" s="32">
        <f>IF(H151&gt;0,RANK(H151,H$151:H$160,0),0)</f>
        <v>0</v>
      </c>
    </row>
    <row r="152" spans="1:9" hidden="1" outlineLevel="1" x14ac:dyDescent="0.25">
      <c r="A152" s="11"/>
      <c r="B152" s="25"/>
      <c r="C152" s="25"/>
      <c r="D152" s="25"/>
      <c r="E152" s="36"/>
      <c r="F152" s="32"/>
      <c r="G152" s="53"/>
      <c r="H152" s="32">
        <f t="shared" si="20"/>
        <v>0</v>
      </c>
      <c r="I152" s="32">
        <f t="shared" ref="I152:I160" si="21">IF(H152&gt;0,RANK(H152,H$151:H$160,0),0)</f>
        <v>0</v>
      </c>
    </row>
    <row r="153" spans="1:9" hidden="1" outlineLevel="1" x14ac:dyDescent="0.25">
      <c r="A153" s="11"/>
      <c r="B153" s="25"/>
      <c r="C153" s="25"/>
      <c r="D153" s="25"/>
      <c r="E153" s="36"/>
      <c r="F153" s="32"/>
      <c r="G153" s="53"/>
      <c r="H153" s="32">
        <f t="shared" si="20"/>
        <v>0</v>
      </c>
      <c r="I153" s="32">
        <f t="shared" si="21"/>
        <v>0</v>
      </c>
    </row>
    <row r="154" spans="1:9" hidden="1" outlineLevel="1" x14ac:dyDescent="0.25">
      <c r="A154" s="11"/>
      <c r="B154" s="25"/>
      <c r="C154" s="25"/>
      <c r="D154" s="25"/>
      <c r="E154" s="36"/>
      <c r="F154" s="32"/>
      <c r="G154" s="53"/>
      <c r="H154" s="32">
        <f t="shared" si="20"/>
        <v>0</v>
      </c>
      <c r="I154" s="32">
        <f t="shared" si="21"/>
        <v>0</v>
      </c>
    </row>
    <row r="155" spans="1:9" hidden="1" outlineLevel="1" x14ac:dyDescent="0.25">
      <c r="A155" s="11"/>
      <c r="B155" s="25"/>
      <c r="C155" s="25"/>
      <c r="D155" s="25"/>
      <c r="E155" s="36"/>
      <c r="F155" s="32"/>
      <c r="G155" s="53"/>
      <c r="H155" s="32">
        <f t="shared" si="20"/>
        <v>0</v>
      </c>
      <c r="I155" s="32">
        <f t="shared" si="21"/>
        <v>0</v>
      </c>
    </row>
    <row r="156" spans="1:9" hidden="1" outlineLevel="1" x14ac:dyDescent="0.25">
      <c r="A156" s="11"/>
      <c r="B156" s="25"/>
      <c r="C156" s="25"/>
      <c r="D156" s="25"/>
      <c r="E156" s="36"/>
      <c r="F156" s="32"/>
      <c r="G156" s="53"/>
      <c r="H156" s="32">
        <f t="shared" si="20"/>
        <v>0</v>
      </c>
      <c r="I156" s="32">
        <f t="shared" si="21"/>
        <v>0</v>
      </c>
    </row>
    <row r="157" spans="1:9" hidden="1" outlineLevel="1" x14ac:dyDescent="0.25">
      <c r="A157" s="11"/>
      <c r="B157" s="25"/>
      <c r="C157" s="25"/>
      <c r="D157" s="25"/>
      <c r="E157" s="36"/>
      <c r="F157" s="32"/>
      <c r="G157" s="53"/>
      <c r="H157" s="32">
        <f t="shared" si="20"/>
        <v>0</v>
      </c>
      <c r="I157" s="32">
        <f t="shared" si="21"/>
        <v>0</v>
      </c>
    </row>
    <row r="158" spans="1:9" hidden="1" outlineLevel="1" x14ac:dyDescent="0.25">
      <c r="A158" s="11"/>
      <c r="B158" s="25"/>
      <c r="C158" s="25"/>
      <c r="D158" s="25"/>
      <c r="E158" s="36"/>
      <c r="F158" s="32"/>
      <c r="G158" s="53"/>
      <c r="H158" s="32">
        <f t="shared" si="20"/>
        <v>0</v>
      </c>
      <c r="I158" s="32">
        <f t="shared" si="21"/>
        <v>0</v>
      </c>
    </row>
    <row r="159" spans="1:9" hidden="1" outlineLevel="1" x14ac:dyDescent="0.25">
      <c r="A159" s="11"/>
      <c r="B159" s="25"/>
      <c r="C159" s="25"/>
      <c r="D159" s="25"/>
      <c r="E159" s="36"/>
      <c r="F159" s="32"/>
      <c r="G159" s="53"/>
      <c r="H159" s="32">
        <f t="shared" si="20"/>
        <v>0</v>
      </c>
      <c r="I159" s="32">
        <f t="shared" si="21"/>
        <v>0</v>
      </c>
    </row>
    <row r="160" spans="1:9" hidden="1" outlineLevel="1" x14ac:dyDescent="0.25">
      <c r="A160" s="11"/>
      <c r="B160" s="25"/>
      <c r="C160" s="25"/>
      <c r="D160" s="25"/>
      <c r="E160" s="36"/>
      <c r="F160" s="32"/>
      <c r="G160" s="53"/>
      <c r="H160" s="32">
        <f t="shared" si="20"/>
        <v>0</v>
      </c>
      <c r="I160" s="32">
        <f t="shared" si="21"/>
        <v>0</v>
      </c>
    </row>
    <row r="161" spans="1:9" collapsed="1" x14ac:dyDescent="0.25">
      <c r="A161" s="21"/>
      <c r="B161" s="20"/>
      <c r="C161" s="20"/>
      <c r="D161" s="20"/>
      <c r="E161" s="22"/>
      <c r="F161" s="23"/>
      <c r="G161" s="22"/>
      <c r="H161" s="23"/>
      <c r="I161" s="23"/>
    </row>
    <row r="162" spans="1:9" x14ac:dyDescent="0.25">
      <c r="A162" s="10" t="s">
        <v>25</v>
      </c>
      <c r="E162" s="35"/>
      <c r="F162" s="24"/>
      <c r="G162" s="35"/>
      <c r="H162" s="24"/>
      <c r="I162" s="24"/>
    </row>
    <row r="163" spans="1:9" hidden="1" outlineLevel="1" x14ac:dyDescent="0.25">
      <c r="A163" s="11"/>
      <c r="B163" s="25">
        <f>IF(C163&gt;0,RANK(C163,C$163:C$166,1),0)</f>
        <v>0</v>
      </c>
      <c r="C163" s="25">
        <f>F163+H163-I163</f>
        <v>0</v>
      </c>
      <c r="D163" s="25">
        <f>E163+G163</f>
        <v>0</v>
      </c>
      <c r="E163" s="41"/>
      <c r="F163" s="98">
        <f>IF(E163&gt;0,RANK(E163,E$163:E$172,0),0)</f>
        <v>0</v>
      </c>
      <c r="G163" s="53"/>
      <c r="H163" s="55"/>
      <c r="I163" s="84"/>
    </row>
    <row r="164" spans="1:9" hidden="1" outlineLevel="1" x14ac:dyDescent="0.25">
      <c r="A164" s="11"/>
      <c r="B164" s="25">
        <f>IF(C164&gt;0,RANK(C164,C$163:C$166,1),0)</f>
        <v>0</v>
      </c>
      <c r="C164" s="25">
        <f>F164+H164-I164</f>
        <v>0</v>
      </c>
      <c r="D164" s="25">
        <f t="shared" ref="D164:D172" si="22">E164+G164</f>
        <v>0</v>
      </c>
      <c r="E164" s="36"/>
      <c r="F164" s="32">
        <f>IF(E164&gt;0,RANK(E164,E$163:E$172,0),0)</f>
        <v>0</v>
      </c>
      <c r="G164" s="53"/>
      <c r="H164" s="55"/>
      <c r="I164" s="84"/>
    </row>
    <row r="165" spans="1:9" hidden="1" outlineLevel="1" x14ac:dyDescent="0.25">
      <c r="A165" s="11"/>
      <c r="B165" s="25">
        <f>IF(C165&gt;0,RANK(C165,C$163:C$166,1),0)</f>
        <v>0</v>
      </c>
      <c r="C165" s="25">
        <f>F165+H165-I165</f>
        <v>0</v>
      </c>
      <c r="D165" s="25">
        <f t="shared" si="22"/>
        <v>0</v>
      </c>
      <c r="E165" s="36"/>
      <c r="F165" s="32">
        <f>IF(E165&gt;0,RANK(E165,E$163:E$172,0),0)</f>
        <v>0</v>
      </c>
      <c r="G165" s="53"/>
      <c r="H165" s="55"/>
      <c r="I165" s="84"/>
    </row>
    <row r="166" spans="1:9" hidden="1" outlineLevel="1" x14ac:dyDescent="0.25">
      <c r="A166" s="11"/>
      <c r="B166" s="25">
        <f>IF(C166&gt;0,RANK(C166,C$163:C$166,1),0)</f>
        <v>0</v>
      </c>
      <c r="C166" s="25">
        <f>F166+H166-I166</f>
        <v>0</v>
      </c>
      <c r="D166" s="25">
        <f t="shared" si="22"/>
        <v>0</v>
      </c>
      <c r="E166" s="36"/>
      <c r="F166" s="32">
        <f>IF(E166&gt;0,RANK(E166,E$163:E$172,0),0)</f>
        <v>0</v>
      </c>
      <c r="G166" s="53"/>
      <c r="H166" s="55"/>
      <c r="I166" s="84"/>
    </row>
    <row r="167" spans="1:9" hidden="1" outlineLevel="1" x14ac:dyDescent="0.25">
      <c r="A167" s="11"/>
      <c r="B167" s="25"/>
      <c r="C167" s="25"/>
      <c r="D167" s="25">
        <f t="shared" si="22"/>
        <v>0</v>
      </c>
      <c r="E167" s="36"/>
      <c r="F167" s="32"/>
      <c r="G167" s="53"/>
      <c r="H167" s="32">
        <f t="shared" ref="H167:H172" si="23">SUM(E167:G167)</f>
        <v>0</v>
      </c>
      <c r="I167" s="32">
        <f t="shared" ref="I167:I172" si="24">IF(H167&gt;0,RANK(H167,H$163:H$172,0),0)</f>
        <v>0</v>
      </c>
    </row>
    <row r="168" spans="1:9" hidden="1" outlineLevel="1" x14ac:dyDescent="0.25">
      <c r="A168" s="11"/>
      <c r="B168" s="25"/>
      <c r="C168" s="25"/>
      <c r="D168" s="25">
        <f t="shared" si="22"/>
        <v>0</v>
      </c>
      <c r="E168" s="36"/>
      <c r="F168" s="32"/>
      <c r="G168" s="53"/>
      <c r="H168" s="32">
        <f t="shared" si="23"/>
        <v>0</v>
      </c>
      <c r="I168" s="32">
        <f t="shared" si="24"/>
        <v>0</v>
      </c>
    </row>
    <row r="169" spans="1:9" hidden="1" outlineLevel="1" x14ac:dyDescent="0.25">
      <c r="A169" s="11"/>
      <c r="B169" s="25"/>
      <c r="C169" s="25"/>
      <c r="D169" s="25">
        <f t="shared" si="22"/>
        <v>0</v>
      </c>
      <c r="E169" s="36"/>
      <c r="F169" s="32"/>
      <c r="G169" s="53"/>
      <c r="H169" s="32">
        <f t="shared" si="23"/>
        <v>0</v>
      </c>
      <c r="I169" s="32">
        <f t="shared" si="24"/>
        <v>0</v>
      </c>
    </row>
    <row r="170" spans="1:9" hidden="1" outlineLevel="1" x14ac:dyDescent="0.25">
      <c r="A170" s="11"/>
      <c r="B170" s="25"/>
      <c r="C170" s="25"/>
      <c r="D170" s="25">
        <f t="shared" si="22"/>
        <v>0</v>
      </c>
      <c r="E170" s="36"/>
      <c r="F170" s="32"/>
      <c r="G170" s="53"/>
      <c r="H170" s="32">
        <f t="shared" si="23"/>
        <v>0</v>
      </c>
      <c r="I170" s="32">
        <f t="shared" si="24"/>
        <v>0</v>
      </c>
    </row>
    <row r="171" spans="1:9" hidden="1" outlineLevel="1" x14ac:dyDescent="0.25">
      <c r="A171" s="11"/>
      <c r="B171" s="25"/>
      <c r="C171" s="25"/>
      <c r="D171" s="25">
        <f t="shared" si="22"/>
        <v>0</v>
      </c>
      <c r="E171" s="36"/>
      <c r="F171" s="32"/>
      <c r="G171" s="53"/>
      <c r="H171" s="32">
        <f t="shared" si="23"/>
        <v>0</v>
      </c>
      <c r="I171" s="32">
        <f t="shared" si="24"/>
        <v>0</v>
      </c>
    </row>
    <row r="172" spans="1:9" hidden="1" outlineLevel="1" x14ac:dyDescent="0.25">
      <c r="A172" s="11"/>
      <c r="B172" s="25"/>
      <c r="C172" s="25"/>
      <c r="D172" s="25">
        <f t="shared" si="22"/>
        <v>0</v>
      </c>
      <c r="E172" s="36"/>
      <c r="F172" s="32"/>
      <c r="G172" s="53"/>
      <c r="H172" s="32">
        <f t="shared" si="23"/>
        <v>0</v>
      </c>
      <c r="I172" s="32">
        <f t="shared" si="24"/>
        <v>0</v>
      </c>
    </row>
    <row r="173" spans="1:9" collapsed="1" x14ac:dyDescent="0.25">
      <c r="A173" s="21"/>
      <c r="B173" s="20"/>
      <c r="C173" s="20"/>
      <c r="D173" s="20"/>
      <c r="E173" s="22"/>
      <c r="F173" s="23"/>
      <c r="G173" s="22"/>
      <c r="H173" s="23"/>
      <c r="I173" s="23"/>
    </row>
    <row r="174" spans="1:9" x14ac:dyDescent="0.25">
      <c r="A174" s="10" t="s">
        <v>26</v>
      </c>
      <c r="E174" s="35"/>
      <c r="F174" s="24"/>
      <c r="G174" s="35"/>
      <c r="H174" s="24"/>
      <c r="I174" s="24"/>
    </row>
    <row r="175" spans="1:9" hidden="1" outlineLevel="1" x14ac:dyDescent="0.25">
      <c r="A175" s="11"/>
      <c r="B175" s="25">
        <f>IF(C175&gt;0,RANK(C175,C$175:C$177,1),0)</f>
        <v>0</v>
      </c>
      <c r="C175" s="25">
        <f>F175+H175-I175</f>
        <v>0</v>
      </c>
      <c r="D175" s="25">
        <f>E175+G175</f>
        <v>0</v>
      </c>
      <c r="E175" s="36"/>
      <c r="F175" s="32">
        <f>IF(E175&gt;0,RANK(E175,E$175:E$184,0),0)</f>
        <v>0</v>
      </c>
      <c r="G175" s="53"/>
      <c r="H175" s="55"/>
      <c r="I175" s="32"/>
    </row>
    <row r="176" spans="1:9" hidden="1" outlineLevel="1" x14ac:dyDescent="0.25">
      <c r="A176" s="11"/>
      <c r="B176" s="25">
        <f>IF(C176&gt;0,RANK(C176,C$175:C$177,1),0)</f>
        <v>0</v>
      </c>
      <c r="C176" s="25">
        <f>F176+H176-I176</f>
        <v>0</v>
      </c>
      <c r="D176" s="25">
        <f>E176+G176</f>
        <v>0</v>
      </c>
      <c r="E176" s="36"/>
      <c r="F176" s="32">
        <f>IF(E176&gt;0,RANK(E176,E$175:E$184,0),0)</f>
        <v>0</v>
      </c>
      <c r="G176" s="53"/>
      <c r="H176" s="55"/>
      <c r="I176" s="32"/>
    </row>
    <row r="177" spans="1:9" hidden="1" outlineLevel="1" x14ac:dyDescent="0.25">
      <c r="A177" s="11"/>
      <c r="B177" s="25">
        <f>IF(C177&gt;0,RANK(C177,C$175:C$177,1),0)</f>
        <v>0</v>
      </c>
      <c r="C177" s="25">
        <f>F177+H177-I177</f>
        <v>0</v>
      </c>
      <c r="D177" s="25">
        <f>E177+G177</f>
        <v>0</v>
      </c>
      <c r="E177" s="36"/>
      <c r="F177" s="32">
        <f>IF(E177&gt;0,RANK(E177,E$175:E$184,0),0)</f>
        <v>0</v>
      </c>
      <c r="G177" s="53"/>
      <c r="H177" s="55"/>
      <c r="I177" s="32"/>
    </row>
    <row r="178" spans="1:9" hidden="1" outlineLevel="1" x14ac:dyDescent="0.25">
      <c r="A178" s="11"/>
      <c r="B178" s="25">
        <f>IF(C178&gt;0,RANK(C178,C$163:C$166,1),0)</f>
        <v>0</v>
      </c>
      <c r="C178" s="25">
        <f>F178+H178+I178</f>
        <v>0</v>
      </c>
      <c r="D178" s="25">
        <f>E178+G178</f>
        <v>0</v>
      </c>
      <c r="E178" s="36"/>
      <c r="F178" s="32"/>
      <c r="G178" s="53"/>
      <c r="H178" s="55">
        <f t="shared" ref="H178:H184" si="25">SUM(E178:G178)</f>
        <v>0</v>
      </c>
      <c r="I178" s="32">
        <f t="shared" ref="I178:I184" si="26">IF(H178&gt;0,RANK(H178,H$175:H$184,0),0)</f>
        <v>0</v>
      </c>
    </row>
    <row r="179" spans="1:9" hidden="1" outlineLevel="1" x14ac:dyDescent="0.25">
      <c r="A179" s="11"/>
      <c r="B179" s="25"/>
      <c r="C179" s="25"/>
      <c r="D179" s="25"/>
      <c r="E179" s="36"/>
      <c r="F179" s="32"/>
      <c r="G179" s="53"/>
      <c r="H179" s="32">
        <f t="shared" si="25"/>
        <v>0</v>
      </c>
      <c r="I179" s="32">
        <f t="shared" si="26"/>
        <v>0</v>
      </c>
    </row>
    <row r="180" spans="1:9" hidden="1" outlineLevel="1" x14ac:dyDescent="0.25">
      <c r="A180" s="11"/>
      <c r="B180" s="25"/>
      <c r="C180" s="25"/>
      <c r="D180" s="25"/>
      <c r="E180" s="36"/>
      <c r="F180" s="32"/>
      <c r="G180" s="53"/>
      <c r="H180" s="32">
        <f t="shared" si="25"/>
        <v>0</v>
      </c>
      <c r="I180" s="32">
        <f t="shared" si="26"/>
        <v>0</v>
      </c>
    </row>
    <row r="181" spans="1:9" hidden="1" outlineLevel="1" x14ac:dyDescent="0.25">
      <c r="A181" s="11"/>
      <c r="B181" s="25"/>
      <c r="C181" s="25"/>
      <c r="D181" s="25"/>
      <c r="E181" s="36"/>
      <c r="F181" s="32"/>
      <c r="G181" s="53"/>
      <c r="H181" s="32">
        <f t="shared" si="25"/>
        <v>0</v>
      </c>
      <c r="I181" s="32">
        <f t="shared" si="26"/>
        <v>0</v>
      </c>
    </row>
    <row r="182" spans="1:9" hidden="1" outlineLevel="1" x14ac:dyDescent="0.25">
      <c r="A182" s="11"/>
      <c r="B182" s="25"/>
      <c r="C182" s="25"/>
      <c r="D182" s="25"/>
      <c r="E182" s="36"/>
      <c r="F182" s="32"/>
      <c r="G182" s="53"/>
      <c r="H182" s="32">
        <f t="shared" si="25"/>
        <v>0</v>
      </c>
      <c r="I182" s="32">
        <f t="shared" si="26"/>
        <v>0</v>
      </c>
    </row>
    <row r="183" spans="1:9" hidden="1" outlineLevel="1" x14ac:dyDescent="0.25">
      <c r="A183" s="11"/>
      <c r="B183" s="25"/>
      <c r="C183" s="25"/>
      <c r="D183" s="25"/>
      <c r="E183" s="36"/>
      <c r="F183" s="32"/>
      <c r="G183" s="53"/>
      <c r="H183" s="32">
        <f t="shared" si="25"/>
        <v>0</v>
      </c>
      <c r="I183" s="32">
        <f t="shared" si="26"/>
        <v>0</v>
      </c>
    </row>
    <row r="184" spans="1:9" hidden="1" outlineLevel="1" x14ac:dyDescent="0.25">
      <c r="A184" s="11"/>
      <c r="B184" s="25"/>
      <c r="C184" s="25"/>
      <c r="D184" s="25"/>
      <c r="E184" s="36"/>
      <c r="F184" s="32"/>
      <c r="G184" s="53"/>
      <c r="H184" s="32">
        <f t="shared" si="25"/>
        <v>0</v>
      </c>
      <c r="I184" s="32">
        <f t="shared" si="26"/>
        <v>0</v>
      </c>
    </row>
    <row r="185" spans="1:9" collapsed="1" x14ac:dyDescent="0.25">
      <c r="A185" s="21"/>
      <c r="B185" s="20"/>
      <c r="C185" s="20"/>
      <c r="D185" s="20"/>
      <c r="E185" s="22"/>
      <c r="F185" s="23"/>
      <c r="G185" s="22"/>
      <c r="H185" s="23"/>
      <c r="I185" s="23"/>
    </row>
    <row r="186" spans="1:9" x14ac:dyDescent="0.25">
      <c r="A186" s="12" t="s">
        <v>27</v>
      </c>
      <c r="E186" s="35"/>
      <c r="F186" s="24"/>
      <c r="G186" s="35"/>
      <c r="H186" s="24"/>
      <c r="I186" s="24"/>
    </row>
    <row r="187" spans="1:9" hidden="1" outlineLevel="1" x14ac:dyDescent="0.25">
      <c r="A187" s="11"/>
      <c r="B187" s="25"/>
      <c r="C187" s="25"/>
      <c r="D187" s="25"/>
      <c r="E187" s="36"/>
      <c r="F187" s="32"/>
      <c r="G187" s="53"/>
      <c r="H187" s="32">
        <f t="shared" ref="H187:H196" si="27">SUM(E187:G187)</f>
        <v>0</v>
      </c>
      <c r="I187" s="32">
        <f>IF(H187&gt;0,RANK(H187,H$187:H$196,0),0)</f>
        <v>0</v>
      </c>
    </row>
    <row r="188" spans="1:9" hidden="1" outlineLevel="1" x14ac:dyDescent="0.25">
      <c r="A188" s="11"/>
      <c r="B188" s="25"/>
      <c r="C188" s="25"/>
      <c r="D188" s="25"/>
      <c r="E188" s="36"/>
      <c r="F188" s="32"/>
      <c r="G188" s="53"/>
      <c r="H188" s="32">
        <f t="shared" si="27"/>
        <v>0</v>
      </c>
      <c r="I188" s="32">
        <f t="shared" ref="I188:I196" si="28">IF(H188&gt;0,RANK(H188,H$187:H$196,0),0)</f>
        <v>0</v>
      </c>
    </row>
    <row r="189" spans="1:9" hidden="1" outlineLevel="1" x14ac:dyDescent="0.25">
      <c r="A189" s="11"/>
      <c r="B189" s="25"/>
      <c r="C189" s="25"/>
      <c r="D189" s="25"/>
      <c r="E189" s="36"/>
      <c r="F189" s="32"/>
      <c r="G189" s="53"/>
      <c r="H189" s="32">
        <f t="shared" si="27"/>
        <v>0</v>
      </c>
      <c r="I189" s="32">
        <f t="shared" si="28"/>
        <v>0</v>
      </c>
    </row>
    <row r="190" spans="1:9" hidden="1" outlineLevel="1" x14ac:dyDescent="0.25">
      <c r="A190" s="11"/>
      <c r="B190" s="25"/>
      <c r="C190" s="25"/>
      <c r="D190" s="25"/>
      <c r="E190" s="36"/>
      <c r="F190" s="32"/>
      <c r="G190" s="53"/>
      <c r="H190" s="32">
        <f t="shared" si="27"/>
        <v>0</v>
      </c>
      <c r="I190" s="32">
        <f t="shared" si="28"/>
        <v>0</v>
      </c>
    </row>
    <row r="191" spans="1:9" hidden="1" outlineLevel="1" x14ac:dyDescent="0.25">
      <c r="A191" s="11"/>
      <c r="B191" s="25"/>
      <c r="C191" s="25"/>
      <c r="D191" s="25"/>
      <c r="E191" s="36"/>
      <c r="F191" s="32"/>
      <c r="G191" s="53"/>
      <c r="H191" s="32">
        <f t="shared" si="27"/>
        <v>0</v>
      </c>
      <c r="I191" s="32">
        <f t="shared" si="28"/>
        <v>0</v>
      </c>
    </row>
    <row r="192" spans="1:9" hidden="1" outlineLevel="1" x14ac:dyDescent="0.25">
      <c r="A192" s="11"/>
      <c r="B192" s="25"/>
      <c r="C192" s="25"/>
      <c r="D192" s="25"/>
      <c r="E192" s="36"/>
      <c r="F192" s="32"/>
      <c r="G192" s="53"/>
      <c r="H192" s="32">
        <f t="shared" si="27"/>
        <v>0</v>
      </c>
      <c r="I192" s="32">
        <f t="shared" si="28"/>
        <v>0</v>
      </c>
    </row>
    <row r="193" spans="1:9" hidden="1" outlineLevel="1" x14ac:dyDescent="0.25">
      <c r="A193" s="11"/>
      <c r="B193" s="25"/>
      <c r="C193" s="25"/>
      <c r="D193" s="25"/>
      <c r="E193" s="36"/>
      <c r="F193" s="32"/>
      <c r="G193" s="53"/>
      <c r="H193" s="32">
        <f t="shared" si="27"/>
        <v>0</v>
      </c>
      <c r="I193" s="32">
        <f t="shared" si="28"/>
        <v>0</v>
      </c>
    </row>
    <row r="194" spans="1:9" hidden="1" outlineLevel="1" x14ac:dyDescent="0.25">
      <c r="A194" s="11"/>
      <c r="B194" s="25"/>
      <c r="C194" s="25"/>
      <c r="D194" s="25"/>
      <c r="E194" s="36"/>
      <c r="F194" s="32"/>
      <c r="G194" s="53"/>
      <c r="H194" s="32">
        <f t="shared" si="27"/>
        <v>0</v>
      </c>
      <c r="I194" s="32">
        <f t="shared" si="28"/>
        <v>0</v>
      </c>
    </row>
    <row r="195" spans="1:9" hidden="1" outlineLevel="1" x14ac:dyDescent="0.25">
      <c r="A195" s="11"/>
      <c r="B195" s="25"/>
      <c r="C195" s="25"/>
      <c r="D195" s="25"/>
      <c r="E195" s="36"/>
      <c r="F195" s="32"/>
      <c r="G195" s="53"/>
      <c r="H195" s="32">
        <f t="shared" si="27"/>
        <v>0</v>
      </c>
      <c r="I195" s="32">
        <f t="shared" si="28"/>
        <v>0</v>
      </c>
    </row>
    <row r="196" spans="1:9" hidden="1" outlineLevel="1" x14ac:dyDescent="0.25">
      <c r="A196" s="11"/>
      <c r="B196" s="25"/>
      <c r="C196" s="25"/>
      <c r="D196" s="25"/>
      <c r="E196" s="36"/>
      <c r="F196" s="32"/>
      <c r="G196" s="53"/>
      <c r="H196" s="32">
        <f t="shared" si="27"/>
        <v>0</v>
      </c>
      <c r="I196" s="32">
        <f t="shared" si="28"/>
        <v>0</v>
      </c>
    </row>
    <row r="197" spans="1:9" collapsed="1" x14ac:dyDescent="0.25">
      <c r="A197" s="21"/>
      <c r="B197" s="20"/>
      <c r="C197" s="20"/>
      <c r="D197" s="20"/>
      <c r="E197" s="22"/>
      <c r="F197" s="23"/>
      <c r="G197" s="22"/>
      <c r="H197" s="23"/>
      <c r="I197" s="23"/>
    </row>
    <row r="198" spans="1:9" x14ac:dyDescent="0.25">
      <c r="A198" s="10" t="s">
        <v>28</v>
      </c>
      <c r="E198" s="35"/>
      <c r="F198" s="24"/>
      <c r="G198" s="35"/>
      <c r="H198" s="24"/>
      <c r="I198" s="24"/>
    </row>
    <row r="199" spans="1:9" hidden="1" outlineLevel="1" x14ac:dyDescent="0.25">
      <c r="A199" s="11"/>
      <c r="B199" s="25"/>
      <c r="C199" s="25"/>
      <c r="D199" s="25"/>
      <c r="E199" s="36"/>
      <c r="F199" s="32"/>
      <c r="G199" s="53"/>
      <c r="H199" s="32">
        <f t="shared" ref="H199:H208" si="29">SUM(E199:G199)</f>
        <v>0</v>
      </c>
      <c r="I199" s="32">
        <f>IF(H199&gt;0,RANK(H199,H$199:H$208,0),0)</f>
        <v>0</v>
      </c>
    </row>
    <row r="200" spans="1:9" hidden="1" outlineLevel="1" x14ac:dyDescent="0.25">
      <c r="A200" s="11"/>
      <c r="B200" s="25"/>
      <c r="C200" s="25"/>
      <c r="D200" s="25"/>
      <c r="E200" s="36"/>
      <c r="F200" s="32"/>
      <c r="G200" s="53"/>
      <c r="H200" s="32">
        <f t="shared" si="29"/>
        <v>0</v>
      </c>
      <c r="I200" s="32">
        <f t="shared" ref="I200:I208" si="30">IF(H200&gt;0,RANK(H200,H$199:H$208,0),0)</f>
        <v>0</v>
      </c>
    </row>
    <row r="201" spans="1:9" hidden="1" outlineLevel="1" x14ac:dyDescent="0.25">
      <c r="A201" s="11"/>
      <c r="B201" s="25"/>
      <c r="C201" s="25"/>
      <c r="D201" s="25"/>
      <c r="E201" s="36"/>
      <c r="F201" s="32"/>
      <c r="G201" s="53"/>
      <c r="H201" s="32">
        <f t="shared" si="29"/>
        <v>0</v>
      </c>
      <c r="I201" s="32">
        <f t="shared" si="30"/>
        <v>0</v>
      </c>
    </row>
    <row r="202" spans="1:9" hidden="1" outlineLevel="1" x14ac:dyDescent="0.25">
      <c r="A202" s="11"/>
      <c r="B202" s="25"/>
      <c r="C202" s="25"/>
      <c r="D202" s="25"/>
      <c r="E202" s="36"/>
      <c r="F202" s="32"/>
      <c r="G202" s="53"/>
      <c r="H202" s="32">
        <f t="shared" si="29"/>
        <v>0</v>
      </c>
      <c r="I202" s="32">
        <f t="shared" si="30"/>
        <v>0</v>
      </c>
    </row>
    <row r="203" spans="1:9" hidden="1" outlineLevel="1" x14ac:dyDescent="0.25">
      <c r="A203" s="11"/>
      <c r="B203" s="25"/>
      <c r="C203" s="25"/>
      <c r="D203" s="25"/>
      <c r="E203" s="36"/>
      <c r="F203" s="32"/>
      <c r="G203" s="53"/>
      <c r="H203" s="32">
        <f t="shared" si="29"/>
        <v>0</v>
      </c>
      <c r="I203" s="32">
        <f t="shared" si="30"/>
        <v>0</v>
      </c>
    </row>
    <row r="204" spans="1:9" hidden="1" outlineLevel="1" x14ac:dyDescent="0.25">
      <c r="A204" s="11"/>
      <c r="B204" s="25"/>
      <c r="C204" s="25"/>
      <c r="D204" s="25"/>
      <c r="E204" s="36"/>
      <c r="F204" s="32"/>
      <c r="G204" s="53"/>
      <c r="H204" s="32">
        <f t="shared" si="29"/>
        <v>0</v>
      </c>
      <c r="I204" s="32">
        <f t="shared" si="30"/>
        <v>0</v>
      </c>
    </row>
    <row r="205" spans="1:9" hidden="1" outlineLevel="1" x14ac:dyDescent="0.25">
      <c r="A205" s="11"/>
      <c r="B205" s="25"/>
      <c r="C205" s="25"/>
      <c r="D205" s="25"/>
      <c r="E205" s="36"/>
      <c r="F205" s="32"/>
      <c r="G205" s="53"/>
      <c r="H205" s="32">
        <f t="shared" si="29"/>
        <v>0</v>
      </c>
      <c r="I205" s="32">
        <f t="shared" si="30"/>
        <v>0</v>
      </c>
    </row>
    <row r="206" spans="1:9" hidden="1" outlineLevel="1" x14ac:dyDescent="0.25">
      <c r="A206" s="11"/>
      <c r="B206" s="25"/>
      <c r="C206" s="25"/>
      <c r="D206" s="25"/>
      <c r="E206" s="36"/>
      <c r="F206" s="32"/>
      <c r="G206" s="53"/>
      <c r="H206" s="32">
        <f t="shared" si="29"/>
        <v>0</v>
      </c>
      <c r="I206" s="32">
        <f t="shared" si="30"/>
        <v>0</v>
      </c>
    </row>
    <row r="207" spans="1:9" hidden="1" outlineLevel="1" x14ac:dyDescent="0.25">
      <c r="A207" s="11"/>
      <c r="B207" s="25"/>
      <c r="C207" s="25"/>
      <c r="D207" s="25"/>
      <c r="E207" s="36"/>
      <c r="F207" s="32"/>
      <c r="G207" s="53"/>
      <c r="H207" s="32">
        <f t="shared" si="29"/>
        <v>0</v>
      </c>
      <c r="I207" s="32">
        <f t="shared" si="30"/>
        <v>0</v>
      </c>
    </row>
    <row r="208" spans="1:9" hidden="1" outlineLevel="1" x14ac:dyDescent="0.25">
      <c r="A208" s="11"/>
      <c r="B208" s="25"/>
      <c r="C208" s="25"/>
      <c r="D208" s="25"/>
      <c r="E208" s="36"/>
      <c r="F208" s="32"/>
      <c r="G208" s="53"/>
      <c r="H208" s="32">
        <f t="shared" si="29"/>
        <v>0</v>
      </c>
      <c r="I208" s="32">
        <f t="shared" si="30"/>
        <v>0</v>
      </c>
    </row>
    <row r="209" spans="1:9" collapsed="1" x14ac:dyDescent="0.25">
      <c r="A209" s="21"/>
      <c r="B209" s="20"/>
      <c r="C209" s="20"/>
      <c r="D209" s="20"/>
      <c r="E209" s="22"/>
      <c r="F209" s="23"/>
      <c r="G209" s="22"/>
      <c r="H209" s="23"/>
      <c r="I209" s="23"/>
    </row>
    <row r="210" spans="1:9" x14ac:dyDescent="0.25">
      <c r="A210" s="10" t="s">
        <v>29</v>
      </c>
      <c r="E210" s="35"/>
      <c r="F210" s="24"/>
      <c r="G210" s="35"/>
      <c r="H210" s="24"/>
      <c r="I210" s="24"/>
    </row>
    <row r="211" spans="1:9" hidden="1" outlineLevel="1" x14ac:dyDescent="0.25">
      <c r="A211" s="11"/>
      <c r="B211" s="25"/>
      <c r="C211" s="25"/>
      <c r="D211" s="25"/>
      <c r="E211" s="36"/>
      <c r="F211" s="32"/>
      <c r="G211" s="53"/>
      <c r="H211" s="32">
        <f t="shared" ref="H211:H220" si="31">SUM(E211:G211)</f>
        <v>0</v>
      </c>
      <c r="I211" s="32">
        <f>IF(H211&gt;0,RANK(H211,H$211:H$220,0),0)</f>
        <v>0</v>
      </c>
    </row>
    <row r="212" spans="1:9" hidden="1" outlineLevel="1" x14ac:dyDescent="0.25">
      <c r="A212" s="11"/>
      <c r="B212" s="25"/>
      <c r="C212" s="25"/>
      <c r="D212" s="25"/>
      <c r="E212" s="36"/>
      <c r="F212" s="32"/>
      <c r="G212" s="53"/>
      <c r="H212" s="32">
        <f t="shared" si="31"/>
        <v>0</v>
      </c>
      <c r="I212" s="32">
        <f t="shared" ref="I212:I220" si="32">IF(H212&gt;0,RANK(H212,H$211:H$220,0),0)</f>
        <v>0</v>
      </c>
    </row>
    <row r="213" spans="1:9" hidden="1" outlineLevel="1" x14ac:dyDescent="0.25">
      <c r="A213" s="11"/>
      <c r="B213" s="25"/>
      <c r="C213" s="25"/>
      <c r="D213" s="25"/>
      <c r="E213" s="36"/>
      <c r="F213" s="32"/>
      <c r="G213" s="53"/>
      <c r="H213" s="32">
        <f t="shared" si="31"/>
        <v>0</v>
      </c>
      <c r="I213" s="32">
        <f t="shared" si="32"/>
        <v>0</v>
      </c>
    </row>
    <row r="214" spans="1:9" hidden="1" outlineLevel="1" x14ac:dyDescent="0.25">
      <c r="A214" s="11"/>
      <c r="B214" s="25"/>
      <c r="C214" s="25"/>
      <c r="D214" s="25"/>
      <c r="E214" s="36"/>
      <c r="F214" s="32"/>
      <c r="G214" s="53"/>
      <c r="H214" s="32">
        <f t="shared" si="31"/>
        <v>0</v>
      </c>
      <c r="I214" s="32">
        <f t="shared" si="32"/>
        <v>0</v>
      </c>
    </row>
    <row r="215" spans="1:9" hidden="1" outlineLevel="1" x14ac:dyDescent="0.25">
      <c r="A215" s="11"/>
      <c r="B215" s="25"/>
      <c r="C215" s="25"/>
      <c r="D215" s="25"/>
      <c r="E215" s="36"/>
      <c r="F215" s="32"/>
      <c r="G215" s="53"/>
      <c r="H215" s="32">
        <f t="shared" si="31"/>
        <v>0</v>
      </c>
      <c r="I215" s="32">
        <f t="shared" si="32"/>
        <v>0</v>
      </c>
    </row>
    <row r="216" spans="1:9" hidden="1" outlineLevel="1" x14ac:dyDescent="0.25">
      <c r="A216" s="11"/>
      <c r="B216" s="25"/>
      <c r="C216" s="25"/>
      <c r="D216" s="25"/>
      <c r="E216" s="36"/>
      <c r="F216" s="32"/>
      <c r="G216" s="53"/>
      <c r="H216" s="32">
        <f t="shared" si="31"/>
        <v>0</v>
      </c>
      <c r="I216" s="32">
        <f t="shared" si="32"/>
        <v>0</v>
      </c>
    </row>
    <row r="217" spans="1:9" hidden="1" outlineLevel="1" x14ac:dyDescent="0.25">
      <c r="A217" s="11"/>
      <c r="B217" s="25"/>
      <c r="C217" s="25"/>
      <c r="D217" s="25"/>
      <c r="E217" s="36"/>
      <c r="F217" s="32"/>
      <c r="G217" s="53"/>
      <c r="H217" s="32">
        <f t="shared" si="31"/>
        <v>0</v>
      </c>
      <c r="I217" s="32">
        <f t="shared" si="32"/>
        <v>0</v>
      </c>
    </row>
    <row r="218" spans="1:9" hidden="1" outlineLevel="1" x14ac:dyDescent="0.25">
      <c r="A218" s="11"/>
      <c r="B218" s="25"/>
      <c r="C218" s="25"/>
      <c r="D218" s="25"/>
      <c r="E218" s="36"/>
      <c r="F218" s="32"/>
      <c r="G218" s="53"/>
      <c r="H218" s="32">
        <f t="shared" si="31"/>
        <v>0</v>
      </c>
      <c r="I218" s="32">
        <f t="shared" si="32"/>
        <v>0</v>
      </c>
    </row>
    <row r="219" spans="1:9" hidden="1" outlineLevel="1" x14ac:dyDescent="0.25">
      <c r="A219" s="11"/>
      <c r="B219" s="25"/>
      <c r="C219" s="25"/>
      <c r="D219" s="25"/>
      <c r="E219" s="36"/>
      <c r="F219" s="32"/>
      <c r="G219" s="53"/>
      <c r="H219" s="32">
        <f t="shared" si="31"/>
        <v>0</v>
      </c>
      <c r="I219" s="32">
        <f t="shared" si="32"/>
        <v>0</v>
      </c>
    </row>
    <row r="220" spans="1:9" hidden="1" outlineLevel="1" x14ac:dyDescent="0.25">
      <c r="A220" s="11"/>
      <c r="B220" s="25"/>
      <c r="C220" s="25"/>
      <c r="D220" s="25"/>
      <c r="E220" s="36"/>
      <c r="F220" s="32"/>
      <c r="G220" s="53"/>
      <c r="H220" s="32">
        <f t="shared" si="31"/>
        <v>0</v>
      </c>
      <c r="I220" s="32">
        <f t="shared" si="32"/>
        <v>0</v>
      </c>
    </row>
    <row r="221" spans="1:9" collapsed="1" x14ac:dyDescent="0.25">
      <c r="A221" s="21"/>
      <c r="B221" s="20"/>
      <c r="C221" s="20"/>
      <c r="D221" s="20"/>
      <c r="E221" s="22"/>
      <c r="F221" s="23"/>
      <c r="G221" s="22"/>
      <c r="H221" s="23"/>
      <c r="I221" s="23"/>
    </row>
    <row r="222" spans="1:9" x14ac:dyDescent="0.25">
      <c r="A222" s="10" t="s">
        <v>30</v>
      </c>
      <c r="E222" s="35"/>
      <c r="F222" s="24"/>
      <c r="G222" s="35"/>
      <c r="H222" s="24"/>
      <c r="I222" s="24"/>
    </row>
    <row r="223" spans="1:9" hidden="1" outlineLevel="1" x14ac:dyDescent="0.25">
      <c r="A223" s="11"/>
      <c r="B223" s="25">
        <f>IF(C223&gt;0,RANK(C223,C$223,1),0)</f>
        <v>0</v>
      </c>
      <c r="C223" s="25">
        <f>F223+H223-I223</f>
        <v>0</v>
      </c>
      <c r="D223" s="25">
        <f>E223+G223</f>
        <v>0</v>
      </c>
      <c r="E223" s="36"/>
      <c r="F223" s="32">
        <f>IF(E223&gt;0,RANK(E223,E$223:E$232,0),0)</f>
        <v>0</v>
      </c>
      <c r="G223" s="36"/>
      <c r="H223" s="32">
        <f>IF(G223&gt;0,RANK(G223,G$223:G$232,0),0)</f>
        <v>0</v>
      </c>
      <c r="I223" s="32"/>
    </row>
    <row r="224" spans="1:9" hidden="1" outlineLevel="1" x14ac:dyDescent="0.25">
      <c r="A224" s="11"/>
      <c r="B224" s="25"/>
      <c r="C224" s="25"/>
      <c r="D224" s="25"/>
      <c r="E224" s="36"/>
      <c r="F224" s="32"/>
      <c r="G224" s="41"/>
      <c r="H224" s="32">
        <f t="shared" ref="H224:H232" si="33">SUM(E224:G224)</f>
        <v>0</v>
      </c>
      <c r="I224" s="32"/>
    </row>
    <row r="225" spans="1:9" hidden="1" outlineLevel="1" x14ac:dyDescent="0.25">
      <c r="A225" s="11"/>
      <c r="B225" s="25"/>
      <c r="C225" s="25"/>
      <c r="D225" s="25"/>
      <c r="E225" s="36"/>
      <c r="F225" s="32"/>
      <c r="G225" s="41"/>
      <c r="H225" s="32">
        <f t="shared" si="33"/>
        <v>0</v>
      </c>
      <c r="I225" s="32"/>
    </row>
    <row r="226" spans="1:9" hidden="1" outlineLevel="1" x14ac:dyDescent="0.25">
      <c r="A226" s="11"/>
      <c r="B226" s="25"/>
      <c r="C226" s="25"/>
      <c r="D226" s="25"/>
      <c r="E226" s="36"/>
      <c r="F226" s="32"/>
      <c r="G226" s="41"/>
      <c r="H226" s="32">
        <f t="shared" si="33"/>
        <v>0</v>
      </c>
      <c r="I226" s="32"/>
    </row>
    <row r="227" spans="1:9" hidden="1" outlineLevel="1" x14ac:dyDescent="0.25">
      <c r="A227" s="11"/>
      <c r="B227" s="25"/>
      <c r="C227" s="25"/>
      <c r="D227" s="25"/>
      <c r="E227" s="36"/>
      <c r="F227" s="32"/>
      <c r="G227" s="41"/>
      <c r="H227" s="32">
        <f t="shared" si="33"/>
        <v>0</v>
      </c>
      <c r="I227" s="32"/>
    </row>
    <row r="228" spans="1:9" hidden="1" outlineLevel="1" x14ac:dyDescent="0.25">
      <c r="A228" s="11"/>
      <c r="B228" s="25"/>
      <c r="C228" s="25"/>
      <c r="D228" s="25"/>
      <c r="E228" s="36"/>
      <c r="F228" s="32"/>
      <c r="G228" s="41"/>
      <c r="H228" s="32">
        <f t="shared" si="33"/>
        <v>0</v>
      </c>
      <c r="I228" s="32"/>
    </row>
    <row r="229" spans="1:9" hidden="1" outlineLevel="1" x14ac:dyDescent="0.25">
      <c r="A229" s="11"/>
      <c r="B229" s="25"/>
      <c r="C229" s="25"/>
      <c r="D229" s="25"/>
      <c r="E229" s="36"/>
      <c r="F229" s="32"/>
      <c r="G229" s="41"/>
      <c r="H229" s="32">
        <f t="shared" si="33"/>
        <v>0</v>
      </c>
      <c r="I229" s="32"/>
    </row>
    <row r="230" spans="1:9" hidden="1" outlineLevel="1" x14ac:dyDescent="0.25">
      <c r="A230" s="11"/>
      <c r="B230" s="25"/>
      <c r="C230" s="25"/>
      <c r="D230" s="25"/>
      <c r="E230" s="36"/>
      <c r="F230" s="32"/>
      <c r="G230" s="41"/>
      <c r="H230" s="32">
        <f t="shared" si="33"/>
        <v>0</v>
      </c>
      <c r="I230" s="32"/>
    </row>
    <row r="231" spans="1:9" hidden="1" outlineLevel="1" x14ac:dyDescent="0.25">
      <c r="A231" s="11"/>
      <c r="B231" s="25"/>
      <c r="C231" s="25"/>
      <c r="D231" s="25"/>
      <c r="E231" s="36"/>
      <c r="F231" s="32"/>
      <c r="G231" s="41"/>
      <c r="H231" s="32">
        <f t="shared" si="33"/>
        <v>0</v>
      </c>
      <c r="I231" s="32"/>
    </row>
    <row r="232" spans="1:9" hidden="1" outlineLevel="1" x14ac:dyDescent="0.25">
      <c r="A232" s="11"/>
      <c r="B232" s="25"/>
      <c r="C232" s="25"/>
      <c r="D232" s="25"/>
      <c r="E232" s="36"/>
      <c r="F232" s="32"/>
      <c r="G232" s="41"/>
      <c r="H232" s="32">
        <f t="shared" si="33"/>
        <v>0</v>
      </c>
      <c r="I232" s="32"/>
    </row>
    <row r="233" spans="1:9" collapsed="1" x14ac:dyDescent="0.25">
      <c r="A233" s="21"/>
      <c r="B233" s="20"/>
      <c r="C233" s="20"/>
      <c r="D233" s="20"/>
      <c r="E233" s="22"/>
      <c r="F233" s="23"/>
      <c r="G233" s="22"/>
      <c r="H233" s="23"/>
      <c r="I233" s="23"/>
    </row>
    <row r="234" spans="1:9" x14ac:dyDescent="0.25">
      <c r="A234" s="10" t="s">
        <v>31</v>
      </c>
      <c r="E234" s="35"/>
      <c r="F234" s="24"/>
      <c r="G234" s="35"/>
      <c r="H234" s="24"/>
      <c r="I234" s="24"/>
    </row>
    <row r="235" spans="1:9" x14ac:dyDescent="0.25">
      <c r="A235" s="11" t="s">
        <v>125</v>
      </c>
      <c r="B235" s="25">
        <f>IF(C235&gt;0,RANK(C235,C$235,1),0)</f>
        <v>1</v>
      </c>
      <c r="C235" s="25">
        <f>F235+H235-I235</f>
        <v>1</v>
      </c>
      <c r="D235" s="25">
        <f>E235+G235</f>
        <v>92</v>
      </c>
      <c r="E235" s="36">
        <v>92</v>
      </c>
      <c r="F235" s="32">
        <f>IF(E235&gt;0,RANK(E235,E$235:E$244,0),0)</f>
        <v>1</v>
      </c>
      <c r="G235" s="53"/>
      <c r="H235" s="55"/>
      <c r="I235" s="32"/>
    </row>
    <row r="236" spans="1:9" hidden="1" outlineLevel="1" x14ac:dyDescent="0.25">
      <c r="A236" s="11"/>
      <c r="B236" s="25"/>
      <c r="C236" s="25"/>
      <c r="D236" s="25"/>
      <c r="E236" s="36"/>
      <c r="F236" s="32">
        <f t="shared" ref="F236:F244" si="34">IF(E236&gt;0,RANK(E236,E$235:E$244,0),0)</f>
        <v>0</v>
      </c>
      <c r="G236" s="53"/>
      <c r="H236" s="55"/>
      <c r="I236" s="32"/>
    </row>
    <row r="237" spans="1:9" hidden="1" outlineLevel="1" x14ac:dyDescent="0.25">
      <c r="A237" s="11"/>
      <c r="B237" s="25"/>
      <c r="C237" s="25"/>
      <c r="D237" s="25"/>
      <c r="E237" s="36"/>
      <c r="F237" s="32">
        <f t="shared" si="34"/>
        <v>0</v>
      </c>
      <c r="G237" s="53"/>
      <c r="H237" s="55"/>
      <c r="I237" s="32"/>
    </row>
    <row r="238" spans="1:9" hidden="1" outlineLevel="1" x14ac:dyDescent="0.25">
      <c r="A238" s="11"/>
      <c r="B238" s="25"/>
      <c r="C238" s="25"/>
      <c r="D238" s="25"/>
      <c r="E238" s="36"/>
      <c r="F238" s="32">
        <f t="shared" si="34"/>
        <v>0</v>
      </c>
      <c r="G238" s="53"/>
      <c r="H238" s="55"/>
      <c r="I238" s="32"/>
    </row>
    <row r="239" spans="1:9" hidden="1" outlineLevel="1" x14ac:dyDescent="0.25">
      <c r="A239" s="11"/>
      <c r="B239" s="25"/>
      <c r="C239" s="25"/>
      <c r="D239" s="25"/>
      <c r="E239" s="36"/>
      <c r="F239" s="32">
        <f t="shared" si="34"/>
        <v>0</v>
      </c>
      <c r="G239" s="53"/>
      <c r="H239" s="55"/>
      <c r="I239" s="32"/>
    </row>
    <row r="240" spans="1:9" hidden="1" outlineLevel="1" x14ac:dyDescent="0.25">
      <c r="A240" s="11"/>
      <c r="B240" s="25"/>
      <c r="C240" s="25"/>
      <c r="D240" s="25"/>
      <c r="E240" s="36"/>
      <c r="F240" s="32">
        <f t="shared" si="34"/>
        <v>0</v>
      </c>
      <c r="G240" s="53"/>
      <c r="H240" s="55"/>
      <c r="I240" s="32"/>
    </row>
    <row r="241" spans="1:9" hidden="1" outlineLevel="1" x14ac:dyDescent="0.25">
      <c r="A241" s="11"/>
      <c r="B241" s="25"/>
      <c r="C241" s="25"/>
      <c r="D241" s="25"/>
      <c r="E241" s="36"/>
      <c r="F241" s="32">
        <f t="shared" si="34"/>
        <v>0</v>
      </c>
      <c r="G241" s="53"/>
      <c r="H241" s="55"/>
      <c r="I241" s="32"/>
    </row>
    <row r="242" spans="1:9" hidden="1" outlineLevel="1" x14ac:dyDescent="0.25">
      <c r="A242" s="11"/>
      <c r="B242" s="25"/>
      <c r="C242" s="25"/>
      <c r="D242" s="25"/>
      <c r="E242" s="36"/>
      <c r="F242" s="32">
        <f t="shared" si="34"/>
        <v>0</v>
      </c>
      <c r="G242" s="53"/>
      <c r="H242" s="55"/>
      <c r="I242" s="32"/>
    </row>
    <row r="243" spans="1:9" hidden="1" outlineLevel="1" x14ac:dyDescent="0.25">
      <c r="A243" s="11"/>
      <c r="B243" s="25"/>
      <c r="C243" s="25"/>
      <c r="D243" s="25"/>
      <c r="E243" s="36"/>
      <c r="F243" s="32">
        <f t="shared" si="34"/>
        <v>0</v>
      </c>
      <c r="G243" s="53"/>
      <c r="H243" s="55"/>
      <c r="I243" s="32"/>
    </row>
    <row r="244" spans="1:9" hidden="1" outlineLevel="1" x14ac:dyDescent="0.25">
      <c r="A244" s="11"/>
      <c r="B244" s="25"/>
      <c r="C244" s="25"/>
      <c r="D244" s="25"/>
      <c r="E244" s="36"/>
      <c r="F244" s="32">
        <f t="shared" si="34"/>
        <v>0</v>
      </c>
      <c r="G244" s="53"/>
      <c r="H244" s="55"/>
      <c r="I244" s="32"/>
    </row>
    <row r="245" spans="1:9" ht="15.75" collapsed="1" thickBot="1" x14ac:dyDescent="0.3">
      <c r="A245" s="28"/>
      <c r="B245" s="30"/>
      <c r="C245" s="30"/>
      <c r="D245" s="30"/>
      <c r="E245" s="29"/>
      <c r="F245" s="31"/>
      <c r="G245" s="29"/>
      <c r="H245" s="31"/>
      <c r="I245" s="31"/>
    </row>
  </sheetData>
  <sortState xmlns:xlrd2="http://schemas.microsoft.com/office/spreadsheetml/2017/richdata2" ref="A31:I33">
    <sortCondition ref="B31:B33"/>
  </sortState>
  <pageMargins left="0.70866141732283472" right="0.70866141732283472" top="0.74803149606299213" bottom="0.74803149606299213" header="0.31496062992125984" footer="0.31496062992125984"/>
  <pageSetup scale="87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10</vt:i4>
      </vt:variant>
    </vt:vector>
  </HeadingPairs>
  <TitlesOfParts>
    <vt:vector size="34" baseType="lpstr">
      <vt:lpstr>MMC</vt:lpstr>
      <vt:lpstr>Cups</vt:lpstr>
      <vt:lpstr>NL PAGEANT - OPEN</vt:lpstr>
      <vt:lpstr>Basic March - OPEN</vt:lpstr>
      <vt:lpstr>Artistic Twirl</vt:lpstr>
      <vt:lpstr>Artistic Twirl - OPEN</vt:lpstr>
      <vt:lpstr>Artistic Pair</vt:lpstr>
      <vt:lpstr>XStrut</vt:lpstr>
      <vt:lpstr>XStrut - OPEN</vt:lpstr>
      <vt:lpstr>Solo</vt:lpstr>
      <vt:lpstr>Solo - OPEN</vt:lpstr>
      <vt:lpstr>2Baton</vt:lpstr>
      <vt:lpstr>2Baton - OPEN</vt:lpstr>
      <vt:lpstr>3Baton</vt:lpstr>
      <vt:lpstr>3Baton - OPEN</vt:lpstr>
      <vt:lpstr>Duet</vt:lpstr>
      <vt:lpstr>Duet - OPEN</vt:lpstr>
      <vt:lpstr>Rhythmic Twirl</vt:lpstr>
      <vt:lpstr>Rhythmic Twirl - OPEN</vt:lpstr>
      <vt:lpstr>Rhythmic Pair</vt:lpstr>
      <vt:lpstr>Rhythmic Pair - OPEN</vt:lpstr>
      <vt:lpstr>Teams</vt:lpstr>
      <vt:lpstr>TEAMS TWIRL OFF</vt:lpstr>
      <vt:lpstr>Teams - OPEN</vt:lpstr>
      <vt:lpstr>'2Baton'!Print_Titles</vt:lpstr>
      <vt:lpstr>'2Baton - OPEN'!Print_Titles</vt:lpstr>
      <vt:lpstr>Cups!Print_Titles</vt:lpstr>
      <vt:lpstr>MMC!Print_Titles</vt:lpstr>
      <vt:lpstr>'NL PAGEANT - OPEN'!Print_Titles</vt:lpstr>
      <vt:lpstr>'Rhythmic Twirl'!Print_Titles</vt:lpstr>
      <vt:lpstr>Solo!Print_Titles</vt:lpstr>
      <vt:lpstr>'Solo - OPEN'!Print_Titles</vt:lpstr>
      <vt:lpstr>XStrut!Print_Titles</vt:lpstr>
      <vt:lpstr>'XStrut - OPEN'!Print_Titles</vt:lpstr>
    </vt:vector>
  </TitlesOfParts>
  <Company>University of Guelph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Saunders</dc:creator>
  <cp:lastModifiedBy>Kimberly Saunders</cp:lastModifiedBy>
  <cp:lastPrinted>2024-06-23T18:11:40Z</cp:lastPrinted>
  <dcterms:created xsi:type="dcterms:W3CDTF">2024-02-27T14:01:55Z</dcterms:created>
  <dcterms:modified xsi:type="dcterms:W3CDTF">2024-06-23T18:24:21Z</dcterms:modified>
</cp:coreProperties>
</file>